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426"/>
  <workbookPr defaultThemeVersion="164011"/>
  <mc:AlternateContent xmlns:mc="http://schemas.openxmlformats.org/markup-compatibility/2006">
    <mc:Choice Requires="x15">
      <x15ac:absPath xmlns:x15ac="http://schemas.microsoft.com/office/spreadsheetml/2010/11/ac" url="M:\users\dpatterson\website\2016\"/>
    </mc:Choice>
  </mc:AlternateContent>
  <bookViews>
    <workbookView xWindow="0" yWindow="0" windowWidth="28800" windowHeight="12210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" i="1" l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2" i="1"/>
  <c r="D133" i="1"/>
  <c r="E133" i="1"/>
  <c r="F133" i="1"/>
  <c r="G133" i="1"/>
  <c r="H133" i="1"/>
  <c r="I133" i="1"/>
  <c r="J133" i="1"/>
  <c r="K133" i="1"/>
  <c r="L133" i="1"/>
  <c r="M133" i="1"/>
  <c r="C133" i="1"/>
  <c r="B61" i="1"/>
  <c r="B60" i="1"/>
  <c r="B124" i="1"/>
  <c r="B123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5" i="1"/>
  <c r="B126" i="1"/>
  <c r="B127" i="1"/>
  <c r="B128" i="1"/>
  <c r="B129" i="1"/>
  <c r="B130" i="1"/>
  <c r="B131" i="1"/>
  <c r="B132" i="1"/>
  <c r="B2" i="1"/>
  <c r="N133" i="1" l="1"/>
</calcChain>
</file>

<file path=xl/sharedStrings.xml><?xml version="1.0" encoding="utf-8"?>
<sst xmlns="http://schemas.openxmlformats.org/spreadsheetml/2006/main" count="444" uniqueCount="312">
  <si>
    <t>BV100</t>
  </si>
  <si>
    <t>BV20</t>
  </si>
  <si>
    <t>BV50</t>
  </si>
  <si>
    <t>NV10USB</t>
  </si>
  <si>
    <t>NV9ST</t>
  </si>
  <si>
    <t>NV10ST</t>
  </si>
  <si>
    <t>NV200ST</t>
  </si>
  <si>
    <t>Grand Total</t>
  </si>
  <si>
    <t>AED</t>
  </si>
  <si>
    <t>ALL</t>
  </si>
  <si>
    <t>AMD</t>
  </si>
  <si>
    <t>AOA</t>
  </si>
  <si>
    <t>ARS</t>
  </si>
  <si>
    <t>AUD</t>
  </si>
  <si>
    <t>AZN</t>
  </si>
  <si>
    <t>BAM</t>
  </si>
  <si>
    <t>BBD</t>
  </si>
  <si>
    <t>BDT</t>
  </si>
  <si>
    <t>BGN</t>
  </si>
  <si>
    <t>BHD</t>
  </si>
  <si>
    <t>BOB</t>
  </si>
  <si>
    <t>BRL</t>
  </si>
  <si>
    <t>BYR</t>
  </si>
  <si>
    <t>CAD</t>
  </si>
  <si>
    <t>CHF</t>
  </si>
  <si>
    <t>CLP</t>
  </si>
  <si>
    <t>CNY</t>
  </si>
  <si>
    <t>COP</t>
  </si>
  <si>
    <t>CRC</t>
  </si>
  <si>
    <t>CZK</t>
  </si>
  <si>
    <t>DKK</t>
  </si>
  <si>
    <t>DOP</t>
  </si>
  <si>
    <t>E00</t>
  </si>
  <si>
    <t>EGP</t>
  </si>
  <si>
    <t>EUR</t>
  </si>
  <si>
    <t>G00</t>
  </si>
  <si>
    <t>GBP</t>
  </si>
  <si>
    <t>GEL</t>
  </si>
  <si>
    <t>GTQ</t>
  </si>
  <si>
    <t>H00</t>
  </si>
  <si>
    <t>HKD</t>
  </si>
  <si>
    <t>HNL</t>
  </si>
  <si>
    <t>HRK</t>
  </si>
  <si>
    <t>HUF</t>
  </si>
  <si>
    <t>IDR</t>
  </si>
  <si>
    <t>ILS</t>
  </si>
  <si>
    <t>INR</t>
  </si>
  <si>
    <t>IRR</t>
  </si>
  <si>
    <t>JMD</t>
  </si>
  <si>
    <t>JOD</t>
  </si>
  <si>
    <t>KES</t>
  </si>
  <si>
    <t>KGS</t>
  </si>
  <si>
    <t>KRW</t>
  </si>
  <si>
    <t>KWD</t>
  </si>
  <si>
    <t>KZT</t>
  </si>
  <si>
    <t>LBP</t>
  </si>
  <si>
    <t>LVL</t>
  </si>
  <si>
    <t>MAD</t>
  </si>
  <si>
    <t>MDL</t>
  </si>
  <si>
    <t>MKD</t>
  </si>
  <si>
    <t>MXN</t>
  </si>
  <si>
    <t>MYR</t>
  </si>
  <si>
    <t>N00</t>
  </si>
  <si>
    <t>NAD</t>
  </si>
  <si>
    <t>NGN</t>
  </si>
  <si>
    <t>NOK</t>
  </si>
  <si>
    <t>NZD</t>
  </si>
  <si>
    <t>OMR</t>
  </si>
  <si>
    <t>PEN</t>
  </si>
  <si>
    <t>PHP</t>
  </si>
  <si>
    <t>PLN</t>
  </si>
  <si>
    <t>PYG</t>
  </si>
  <si>
    <t>QAR</t>
  </si>
  <si>
    <t>RON</t>
  </si>
  <si>
    <t>RSD</t>
  </si>
  <si>
    <t>RUB</t>
  </si>
  <si>
    <t>S00</t>
  </si>
  <si>
    <t>SAR</t>
  </si>
  <si>
    <t>SDG</t>
  </si>
  <si>
    <t>SEK</t>
  </si>
  <si>
    <t>SGD</t>
  </si>
  <si>
    <t>SYP</t>
  </si>
  <si>
    <t>THB</t>
  </si>
  <si>
    <t>TRY</t>
  </si>
  <si>
    <t>TSR</t>
  </si>
  <si>
    <t>TWD</t>
  </si>
  <si>
    <t>TZS</t>
  </si>
  <si>
    <t>U00</t>
  </si>
  <si>
    <t>UAH</t>
  </si>
  <si>
    <t>UGX</t>
  </si>
  <si>
    <t>USD</t>
  </si>
  <si>
    <t>VEF</t>
  </si>
  <si>
    <t>VND</t>
  </si>
  <si>
    <t>XAF</t>
  </si>
  <si>
    <t>XOF</t>
  </si>
  <si>
    <t>ZAR</t>
  </si>
  <si>
    <t>ISK</t>
  </si>
  <si>
    <t>P00</t>
  </si>
  <si>
    <t>D00</t>
  </si>
  <si>
    <t>NPR</t>
  </si>
  <si>
    <t>C00</t>
  </si>
  <si>
    <t>IQD</t>
  </si>
  <si>
    <t>LSL</t>
  </si>
  <si>
    <t>NIO</t>
  </si>
  <si>
    <t>XCD</t>
  </si>
  <si>
    <t>LTL</t>
  </si>
  <si>
    <t>TJS</t>
  </si>
  <si>
    <t>TMT</t>
  </si>
  <si>
    <t>TND</t>
  </si>
  <si>
    <t>LAK</t>
  </si>
  <si>
    <t>MNT</t>
  </si>
  <si>
    <t>UZS</t>
  </si>
  <si>
    <t>SLL</t>
  </si>
  <si>
    <t>B00</t>
  </si>
  <si>
    <t>BWP</t>
  </si>
  <si>
    <t>TTD</t>
  </si>
  <si>
    <t>ZMK</t>
  </si>
  <si>
    <t>LYD</t>
  </si>
  <si>
    <t>TOK</t>
  </si>
  <si>
    <t>MZN</t>
  </si>
  <si>
    <t>R00</t>
  </si>
  <si>
    <t>Z00</t>
  </si>
  <si>
    <t>DZD</t>
  </si>
  <si>
    <t>I00</t>
  </si>
  <si>
    <t>KHR</t>
  </si>
  <si>
    <t>CN0</t>
  </si>
  <si>
    <t>MOP</t>
  </si>
  <si>
    <t>XPF</t>
  </si>
  <si>
    <t>MUR</t>
  </si>
  <si>
    <t>CFA</t>
  </si>
  <si>
    <t>PKR</t>
  </si>
  <si>
    <t>SB0</t>
  </si>
  <si>
    <t>WIN</t>
  </si>
  <si>
    <t>MMK</t>
  </si>
  <si>
    <t>MWK</t>
  </si>
  <si>
    <t>CUP</t>
  </si>
  <si>
    <t>RWF</t>
  </si>
  <si>
    <t>BYN</t>
  </si>
  <si>
    <t>UYU</t>
  </si>
  <si>
    <t>T00</t>
  </si>
  <si>
    <t>ECD</t>
  </si>
  <si>
    <t>Country</t>
  </si>
  <si>
    <t>Dataset</t>
  </si>
  <si>
    <t>NV200     / SP</t>
  </si>
  <si>
    <t>SMART Hopper</t>
  </si>
  <si>
    <t>NV9USB+</t>
  </si>
  <si>
    <t>SMART Coin System</t>
  </si>
  <si>
    <t>Total</t>
  </si>
  <si>
    <t>UAE</t>
  </si>
  <si>
    <t>Albania</t>
  </si>
  <si>
    <t>Armenia</t>
  </si>
  <si>
    <t>Angola</t>
  </si>
  <si>
    <t>Argentina</t>
  </si>
  <si>
    <t>Australia</t>
  </si>
  <si>
    <t>Azerbajan</t>
  </si>
  <si>
    <t>Bosnia Mixed</t>
  </si>
  <si>
    <t>Bosnia</t>
  </si>
  <si>
    <t>Barbados</t>
  </si>
  <si>
    <t>Bangladesh</t>
  </si>
  <si>
    <t>Bulgaria</t>
  </si>
  <si>
    <t>Bahrain</t>
  </si>
  <si>
    <t>BND</t>
  </si>
  <si>
    <t>Brunei</t>
  </si>
  <si>
    <t>Bolivia</t>
  </si>
  <si>
    <t>Brazil</t>
  </si>
  <si>
    <t>BSD</t>
  </si>
  <si>
    <t>Bahamas</t>
  </si>
  <si>
    <t>Botswana</t>
  </si>
  <si>
    <t>BY0</t>
  </si>
  <si>
    <t>Belarus Mixed</t>
  </si>
  <si>
    <t>Belarus</t>
  </si>
  <si>
    <t>BZD</t>
  </si>
  <si>
    <t>Belize</t>
  </si>
  <si>
    <t>Switzerland Mixed</t>
  </si>
  <si>
    <t>Canada</t>
  </si>
  <si>
    <t>Central &amp; West African Franc</t>
  </si>
  <si>
    <t>Switzerland</t>
  </si>
  <si>
    <t>Chile</t>
  </si>
  <si>
    <t>China Mixed</t>
  </si>
  <si>
    <t>China</t>
  </si>
  <si>
    <t>Colombia</t>
  </si>
  <si>
    <t>CP0</t>
  </si>
  <si>
    <t>Colombia Mixed</t>
  </si>
  <si>
    <t>Costa Rica</t>
  </si>
  <si>
    <t>Cuba</t>
  </si>
  <si>
    <t xml:space="preserve">Czech Republic </t>
  </si>
  <si>
    <t>Denmark Mixed</t>
  </si>
  <si>
    <t>Denmark</t>
  </si>
  <si>
    <t>Dominican Republic</t>
  </si>
  <si>
    <t>Algeria</t>
  </si>
  <si>
    <t>Euro Mixed</t>
  </si>
  <si>
    <t>EEK</t>
  </si>
  <si>
    <t>Estonia</t>
  </si>
  <si>
    <t>Egypt</t>
  </si>
  <si>
    <t>ETB</t>
  </si>
  <si>
    <t>Ethiopia</t>
  </si>
  <si>
    <t>Euro</t>
  </si>
  <si>
    <t>FJD</t>
  </si>
  <si>
    <t>Fiji</t>
  </si>
  <si>
    <t>UK - Euro</t>
  </si>
  <si>
    <t>UK</t>
  </si>
  <si>
    <t>Georgia</t>
  </si>
  <si>
    <t>Guatemala</t>
  </si>
  <si>
    <t>Hong Kong Mixed</t>
  </si>
  <si>
    <t>Hong Kong</t>
  </si>
  <si>
    <t>Honduras</t>
  </si>
  <si>
    <t>Croatia</t>
  </si>
  <si>
    <t>Hungary</t>
  </si>
  <si>
    <t>Israel Mixed</t>
  </si>
  <si>
    <t>Indonesia</t>
  </si>
  <si>
    <t>Israel</t>
  </si>
  <si>
    <t>India</t>
  </si>
  <si>
    <t>Iraq</t>
  </si>
  <si>
    <t>Iran</t>
  </si>
  <si>
    <t>Iceland</t>
  </si>
  <si>
    <t>J00</t>
  </si>
  <si>
    <t>Japan Mixed</t>
  </si>
  <si>
    <t>Jamaica</t>
  </si>
  <si>
    <t>Jordan</t>
  </si>
  <si>
    <t>JPY</t>
  </si>
  <si>
    <t>Japan</t>
  </si>
  <si>
    <t>Kenya</t>
  </si>
  <si>
    <t>Krgyzstan</t>
  </si>
  <si>
    <t>Cambodia</t>
  </si>
  <si>
    <t>South Korea</t>
  </si>
  <si>
    <t>Kuwait</t>
  </si>
  <si>
    <t>KYD</t>
  </si>
  <si>
    <t>Cayman Islands</t>
  </si>
  <si>
    <t>Kazakhstan</t>
  </si>
  <si>
    <t>Laos</t>
  </si>
  <si>
    <t>Lesotho</t>
  </si>
  <si>
    <t>Lithuania</t>
  </si>
  <si>
    <t>Latvia</t>
  </si>
  <si>
    <t>Libya</t>
  </si>
  <si>
    <t>Morocco</t>
  </si>
  <si>
    <t>Moldova</t>
  </si>
  <si>
    <t>Macedonia</t>
  </si>
  <si>
    <t>Myanmar (Burma)</t>
  </si>
  <si>
    <t>Mongolia</t>
  </si>
  <si>
    <t>Macau</t>
  </si>
  <si>
    <t>Mauritius</t>
  </si>
  <si>
    <t>Malawi</t>
  </si>
  <si>
    <t>Mexico</t>
  </si>
  <si>
    <t>Malaysia</t>
  </si>
  <si>
    <t>Mozambique</t>
  </si>
  <si>
    <t>Norway Mixed</t>
  </si>
  <si>
    <t>Namibia</t>
  </si>
  <si>
    <t>Nigeria</t>
  </si>
  <si>
    <t>Nepal</t>
  </si>
  <si>
    <t>Poland Mixed</t>
  </si>
  <si>
    <t>Peru</t>
  </si>
  <si>
    <t>Philippines</t>
  </si>
  <si>
    <t>Pakistan</t>
  </si>
  <si>
    <t>Poland</t>
  </si>
  <si>
    <t>Paraguay</t>
  </si>
  <si>
    <t>Qatar</t>
  </si>
  <si>
    <t>Russia Mixed</t>
  </si>
  <si>
    <t>Romania</t>
  </si>
  <si>
    <t>Russia</t>
  </si>
  <si>
    <t>Sweden Mixed</t>
  </si>
  <si>
    <t>Saudi Arabia</t>
  </si>
  <si>
    <t>Sudan</t>
  </si>
  <si>
    <t>Sweden</t>
  </si>
  <si>
    <t>Singapore</t>
  </si>
  <si>
    <t>SIT</t>
  </si>
  <si>
    <t>Slovenia</t>
  </si>
  <si>
    <t>SKK</t>
  </si>
  <si>
    <t>Slovakia</t>
  </si>
  <si>
    <t>Syria</t>
  </si>
  <si>
    <t>TBA</t>
  </si>
  <si>
    <t>*  00  *</t>
  </si>
  <si>
    <t>Thailand</t>
  </si>
  <si>
    <t>Tajikistan</t>
  </si>
  <si>
    <t>Turkmenistan</t>
  </si>
  <si>
    <t>Tunisia</t>
  </si>
  <si>
    <t>** TOKEN **</t>
  </si>
  <si>
    <t>Turkey</t>
  </si>
  <si>
    <t>Trans-Dniester</t>
  </si>
  <si>
    <t>Trinidad and Tobago</t>
  </si>
  <si>
    <t>Taiwan</t>
  </si>
  <si>
    <t>Tanzania</t>
  </si>
  <si>
    <t>USA Mixed</t>
  </si>
  <si>
    <t>Ukraine</t>
  </si>
  <si>
    <t>Uganda</t>
  </si>
  <si>
    <t>USA</t>
  </si>
  <si>
    <t>Uzbekistan</t>
  </si>
  <si>
    <t>Venezuela</t>
  </si>
  <si>
    <t>Vietnam</t>
  </si>
  <si>
    <t>**WINCOR**</t>
  </si>
  <si>
    <t>Central Africa</t>
  </si>
  <si>
    <t>Eastern Carribean</t>
  </si>
  <si>
    <t>West Africa</t>
  </si>
  <si>
    <t>Pacific Franc</t>
  </si>
  <si>
    <t>YER</t>
  </si>
  <si>
    <t>Yemen</t>
  </si>
  <si>
    <t>South Africa Mixed</t>
  </si>
  <si>
    <t>South Africa</t>
  </si>
  <si>
    <t>Zambia</t>
  </si>
  <si>
    <t>ZWD</t>
  </si>
  <si>
    <t>Zimbabwe</t>
  </si>
  <si>
    <t>Sierra Leone</t>
  </si>
  <si>
    <t>Rwanda</t>
  </si>
  <si>
    <t>Lebanon</t>
  </si>
  <si>
    <t>Turkey Mixed</t>
  </si>
  <si>
    <t>Uruguay</t>
  </si>
  <si>
    <t>Nicaragua</t>
  </si>
  <si>
    <t>Norway</t>
  </si>
  <si>
    <t>Serbia</t>
  </si>
  <si>
    <t>Saudi Arabia/Bahrain Mixed</t>
  </si>
  <si>
    <t xml:space="preserve">New Zealand </t>
  </si>
  <si>
    <t>Oman</t>
  </si>
  <si>
    <t>Ecuador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</si>
</sst>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0" xfId="0" applyFont="1"/>
  </cellXfs>
  <cellStyles count="1">
    <cellStyle name="Normal" xfId="0" builtinId="0"/>
  </cellStyles>
  <dxfs count="1">
    <dxf>
      <font>
        <color rgb="FFFF000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0"/>
  <sheetViews>
    <sheetView tabSelected="1" workbookViewId="0">
      <selection activeCell="V133" sqref="V133"/>
    </sheetView>
  </sheetViews>
  <sheetFormatPr defaultRowHeight="15" x14ac:dyDescent="0.25"/>
  <cols>
    <col min="1" max="1" width="14.42578125" style="4" bestFit="1" customWidth="1"/>
    <col min="2" max="2" width="26.7109375" style="4" bestFit="1" customWidth="1"/>
    <col min="3" max="3" width="6.42578125" style="4" bestFit="1" customWidth="1"/>
    <col min="4" max="5" width="5.42578125" style="4" bestFit="1" customWidth="1"/>
    <col min="6" max="6" width="9.28515625" style="4" bestFit="1" customWidth="1"/>
    <col min="7" max="7" width="6.7109375" style="4" bestFit="1" customWidth="1"/>
    <col min="8" max="8" width="7.5703125" style="4" bestFit="1" customWidth="1"/>
    <col min="9" max="9" width="9.28515625" style="4" bestFit="1" customWidth="1"/>
    <col min="10" max="10" width="7.42578125" style="4" bestFit="1" customWidth="1"/>
    <col min="11" max="11" width="6.7109375" style="4" bestFit="1" customWidth="1"/>
    <col min="12" max="12" width="7.7109375" style="4" bestFit="1" customWidth="1"/>
    <col min="13" max="13" width="8.7109375" style="4" bestFit="1" customWidth="1"/>
    <col min="14" max="14" width="5.42578125" style="4" bestFit="1" customWidth="1"/>
    <col min="15" max="15" width="9.140625" style="4"/>
    <col min="16" max="16" width="6" style="4" hidden="1" customWidth="1"/>
    <col min="17" max="17" width="27.140625" style="4" hidden="1" customWidth="1"/>
    <col min="18" max="16384" width="9.140625" style="4"/>
  </cols>
  <sheetData>
    <row r="1" spans="1:17" ht="45" x14ac:dyDescent="0.25">
      <c r="A1" s="1" t="s">
        <v>142</v>
      </c>
      <c r="B1" s="2" t="s">
        <v>141</v>
      </c>
      <c r="C1" s="2" t="s">
        <v>0</v>
      </c>
      <c r="D1" s="2" t="s">
        <v>1</v>
      </c>
      <c r="E1" s="2" t="s">
        <v>2</v>
      </c>
      <c r="F1" s="2" t="s">
        <v>3</v>
      </c>
      <c r="G1" s="3" t="s">
        <v>143</v>
      </c>
      <c r="H1" s="3" t="s">
        <v>144</v>
      </c>
      <c r="I1" s="2" t="s">
        <v>145</v>
      </c>
      <c r="J1" s="3" t="s">
        <v>146</v>
      </c>
      <c r="K1" s="2" t="s">
        <v>4</v>
      </c>
      <c r="L1" s="2" t="s">
        <v>5</v>
      </c>
      <c r="M1" s="2" t="s">
        <v>6</v>
      </c>
      <c r="N1" s="2" t="s">
        <v>147</v>
      </c>
      <c r="P1" s="4" t="s">
        <v>8</v>
      </c>
      <c r="Q1" s="4" t="s">
        <v>148</v>
      </c>
    </row>
    <row r="2" spans="1:17" x14ac:dyDescent="0.25">
      <c r="A2" s="1" t="s">
        <v>8</v>
      </c>
      <c r="B2" s="1" t="str">
        <f>VLOOKUP(A2,$P$1:$Q$147,2,FALSE)</f>
        <v>UAE</v>
      </c>
      <c r="C2" s="2">
        <v>1</v>
      </c>
      <c r="D2" s="2">
        <v>1</v>
      </c>
      <c r="E2" s="2"/>
      <c r="F2" s="2">
        <v>1</v>
      </c>
      <c r="G2" s="2">
        <v>1</v>
      </c>
      <c r="H2" s="2">
        <v>1</v>
      </c>
      <c r="I2" s="2">
        <v>1</v>
      </c>
      <c r="J2" s="2"/>
      <c r="K2" s="2">
        <v>1</v>
      </c>
      <c r="L2" s="2">
        <v>1</v>
      </c>
      <c r="M2" s="2">
        <v>1</v>
      </c>
      <c r="N2" s="2">
        <f>SUM(C2:M2)</f>
        <v>9</v>
      </c>
      <c r="P2" s="4" t="s">
        <v>9</v>
      </c>
      <c r="Q2" s="4" t="s">
        <v>149</v>
      </c>
    </row>
    <row r="3" spans="1:17" x14ac:dyDescent="0.25">
      <c r="A3" s="1" t="s">
        <v>9</v>
      </c>
      <c r="B3" s="1" t="str">
        <f t="shared" ref="B3:B66" si="0">VLOOKUP(A3,$P$1:$Q$147,2,FALSE)</f>
        <v>Albania</v>
      </c>
      <c r="C3" s="2"/>
      <c r="D3" s="2"/>
      <c r="E3" s="2"/>
      <c r="F3" s="2">
        <v>1</v>
      </c>
      <c r="G3" s="2">
        <v>1</v>
      </c>
      <c r="H3" s="2">
        <v>1</v>
      </c>
      <c r="I3" s="2">
        <v>1</v>
      </c>
      <c r="J3" s="2"/>
      <c r="K3" s="2">
        <v>1</v>
      </c>
      <c r="L3" s="2"/>
      <c r="M3" s="2">
        <v>1</v>
      </c>
      <c r="N3" s="2">
        <f t="shared" ref="N3:N66" si="1">SUM(C3:M3)</f>
        <v>6</v>
      </c>
      <c r="P3" s="4" t="s">
        <v>10</v>
      </c>
      <c r="Q3" s="4" t="s">
        <v>150</v>
      </c>
    </row>
    <row r="4" spans="1:17" x14ac:dyDescent="0.25">
      <c r="A4" s="1" t="s">
        <v>10</v>
      </c>
      <c r="B4" s="1" t="str">
        <f t="shared" si="0"/>
        <v>Armenia</v>
      </c>
      <c r="C4" s="2"/>
      <c r="D4" s="2"/>
      <c r="E4" s="2"/>
      <c r="F4" s="2">
        <v>1</v>
      </c>
      <c r="G4" s="2">
        <v>1</v>
      </c>
      <c r="H4" s="2">
        <v>1</v>
      </c>
      <c r="I4" s="2">
        <v>1</v>
      </c>
      <c r="J4" s="2"/>
      <c r="K4" s="2">
        <v>1</v>
      </c>
      <c r="L4" s="2"/>
      <c r="M4" s="2"/>
      <c r="N4" s="2">
        <f t="shared" si="1"/>
        <v>5</v>
      </c>
      <c r="P4" s="4" t="s">
        <v>11</v>
      </c>
      <c r="Q4" s="4" t="s">
        <v>151</v>
      </c>
    </row>
    <row r="5" spans="1:17" x14ac:dyDescent="0.25">
      <c r="A5" s="1" t="s">
        <v>11</v>
      </c>
      <c r="B5" s="1" t="str">
        <f t="shared" si="0"/>
        <v>Angola</v>
      </c>
      <c r="C5" s="2">
        <v>1</v>
      </c>
      <c r="D5" s="2"/>
      <c r="E5" s="2"/>
      <c r="F5" s="2">
        <v>1</v>
      </c>
      <c r="G5" s="2">
        <v>1</v>
      </c>
      <c r="H5" s="2"/>
      <c r="I5" s="2"/>
      <c r="J5" s="2"/>
      <c r="K5" s="2"/>
      <c r="L5" s="2"/>
      <c r="M5" s="2">
        <v>1</v>
      </c>
      <c r="N5" s="2">
        <f t="shared" si="1"/>
        <v>4</v>
      </c>
      <c r="P5" s="4" t="s">
        <v>12</v>
      </c>
      <c r="Q5" s="4" t="s">
        <v>152</v>
      </c>
    </row>
    <row r="6" spans="1:17" x14ac:dyDescent="0.25">
      <c r="A6" s="1" t="s">
        <v>12</v>
      </c>
      <c r="B6" s="1" t="str">
        <f t="shared" si="0"/>
        <v>Argentina</v>
      </c>
      <c r="C6" s="2">
        <v>1</v>
      </c>
      <c r="D6" s="2">
        <v>1</v>
      </c>
      <c r="E6" s="2"/>
      <c r="F6" s="2">
        <v>1</v>
      </c>
      <c r="G6" s="2">
        <v>1</v>
      </c>
      <c r="H6" s="2">
        <v>1</v>
      </c>
      <c r="I6" s="2">
        <v>1</v>
      </c>
      <c r="J6" s="2"/>
      <c r="K6" s="2">
        <v>1</v>
      </c>
      <c r="L6" s="2"/>
      <c r="M6" s="2"/>
      <c r="N6" s="2">
        <f t="shared" si="1"/>
        <v>7</v>
      </c>
      <c r="P6" s="4" t="s">
        <v>13</v>
      </c>
      <c r="Q6" s="4" t="s">
        <v>153</v>
      </c>
    </row>
    <row r="7" spans="1:17" x14ac:dyDescent="0.25">
      <c r="A7" s="1" t="s">
        <v>13</v>
      </c>
      <c r="B7" s="1" t="str">
        <f t="shared" si="0"/>
        <v>Australia</v>
      </c>
      <c r="C7" s="2">
        <v>1</v>
      </c>
      <c r="D7" s="2">
        <v>1</v>
      </c>
      <c r="E7" s="2">
        <v>1</v>
      </c>
      <c r="F7" s="2">
        <v>1</v>
      </c>
      <c r="G7" s="2">
        <v>1</v>
      </c>
      <c r="H7" s="2">
        <v>1</v>
      </c>
      <c r="I7" s="2">
        <v>1</v>
      </c>
      <c r="J7" s="2">
        <v>1</v>
      </c>
      <c r="K7" s="2">
        <v>1</v>
      </c>
      <c r="L7" s="2">
        <v>1</v>
      </c>
      <c r="M7" s="2">
        <v>1</v>
      </c>
      <c r="N7" s="2">
        <f t="shared" si="1"/>
        <v>11</v>
      </c>
      <c r="P7" s="4" t="s">
        <v>14</v>
      </c>
      <c r="Q7" s="4" t="s">
        <v>154</v>
      </c>
    </row>
    <row r="8" spans="1:17" x14ac:dyDescent="0.25">
      <c r="A8" s="1" t="s">
        <v>14</v>
      </c>
      <c r="B8" s="1" t="str">
        <f t="shared" si="0"/>
        <v>Azerbajan</v>
      </c>
      <c r="C8" s="2">
        <v>1</v>
      </c>
      <c r="D8" s="2"/>
      <c r="E8" s="2"/>
      <c r="F8" s="2">
        <v>1</v>
      </c>
      <c r="G8" s="2">
        <v>1</v>
      </c>
      <c r="H8" s="2">
        <v>1</v>
      </c>
      <c r="I8" s="2">
        <v>1</v>
      </c>
      <c r="J8" s="2"/>
      <c r="K8" s="2">
        <v>1</v>
      </c>
      <c r="L8" s="2"/>
      <c r="M8" s="2">
        <v>1</v>
      </c>
      <c r="N8" s="2">
        <f t="shared" si="1"/>
        <v>7</v>
      </c>
      <c r="P8" s="4" t="s">
        <v>113</v>
      </c>
      <c r="Q8" s="4" t="s">
        <v>155</v>
      </c>
    </row>
    <row r="9" spans="1:17" x14ac:dyDescent="0.25">
      <c r="A9" s="1" t="s">
        <v>15</v>
      </c>
      <c r="B9" s="1" t="str">
        <f t="shared" si="0"/>
        <v>Bosnia</v>
      </c>
      <c r="C9" s="2">
        <v>1</v>
      </c>
      <c r="D9" s="2"/>
      <c r="E9" s="2"/>
      <c r="F9" s="2">
        <v>1</v>
      </c>
      <c r="G9" s="2">
        <v>1</v>
      </c>
      <c r="H9" s="2">
        <v>1</v>
      </c>
      <c r="I9" s="2">
        <v>1</v>
      </c>
      <c r="J9" s="2"/>
      <c r="K9" s="2">
        <v>1</v>
      </c>
      <c r="L9" s="2">
        <v>1</v>
      </c>
      <c r="M9" s="2">
        <v>1</v>
      </c>
      <c r="N9" s="2">
        <f t="shared" si="1"/>
        <v>8</v>
      </c>
      <c r="P9" s="4" t="s">
        <v>15</v>
      </c>
      <c r="Q9" s="4" t="s">
        <v>156</v>
      </c>
    </row>
    <row r="10" spans="1:17" x14ac:dyDescent="0.25">
      <c r="A10" s="1" t="s">
        <v>16</v>
      </c>
      <c r="B10" s="1" t="str">
        <f t="shared" si="0"/>
        <v>Barbados</v>
      </c>
      <c r="C10" s="2"/>
      <c r="D10" s="2"/>
      <c r="E10" s="2"/>
      <c r="F10" s="2"/>
      <c r="G10" s="2">
        <v>1</v>
      </c>
      <c r="H10" s="2"/>
      <c r="I10" s="2"/>
      <c r="J10" s="2"/>
      <c r="K10" s="2"/>
      <c r="L10" s="2"/>
      <c r="M10" s="2"/>
      <c r="N10" s="2">
        <f t="shared" si="1"/>
        <v>1</v>
      </c>
      <c r="P10" s="4" t="s">
        <v>16</v>
      </c>
      <c r="Q10" s="4" t="s">
        <v>157</v>
      </c>
    </row>
    <row r="11" spans="1:17" x14ac:dyDescent="0.25">
      <c r="A11" s="1" t="s">
        <v>17</v>
      </c>
      <c r="B11" s="1" t="str">
        <f t="shared" si="0"/>
        <v>Bangladesh</v>
      </c>
      <c r="C11" s="2"/>
      <c r="D11" s="2"/>
      <c r="E11" s="2"/>
      <c r="F11" s="2"/>
      <c r="G11" s="2"/>
      <c r="H11" s="2"/>
      <c r="I11" s="2">
        <v>1</v>
      </c>
      <c r="J11" s="2"/>
      <c r="K11" s="2">
        <v>1</v>
      </c>
      <c r="L11" s="2"/>
      <c r="M11" s="2"/>
      <c r="N11" s="2">
        <f t="shared" si="1"/>
        <v>2</v>
      </c>
      <c r="P11" s="4" t="s">
        <v>17</v>
      </c>
      <c r="Q11" s="4" t="s">
        <v>158</v>
      </c>
    </row>
    <row r="12" spans="1:17" x14ac:dyDescent="0.25">
      <c r="A12" s="1" t="s">
        <v>18</v>
      </c>
      <c r="B12" s="1" t="str">
        <f t="shared" si="0"/>
        <v>Bulgaria</v>
      </c>
      <c r="C12" s="2">
        <v>1</v>
      </c>
      <c r="D12" s="2">
        <v>1</v>
      </c>
      <c r="E12" s="2"/>
      <c r="F12" s="2">
        <v>1</v>
      </c>
      <c r="G12" s="2">
        <v>1</v>
      </c>
      <c r="H12" s="2">
        <v>1</v>
      </c>
      <c r="I12" s="2">
        <v>1</v>
      </c>
      <c r="J12" s="2">
        <v>1</v>
      </c>
      <c r="K12" s="2">
        <v>1</v>
      </c>
      <c r="L12" s="2">
        <v>1</v>
      </c>
      <c r="M12" s="2">
        <v>1</v>
      </c>
      <c r="N12" s="2">
        <f t="shared" si="1"/>
        <v>10</v>
      </c>
      <c r="P12" s="4" t="s">
        <v>18</v>
      </c>
      <c r="Q12" s="4" t="s">
        <v>159</v>
      </c>
    </row>
    <row r="13" spans="1:17" x14ac:dyDescent="0.25">
      <c r="A13" s="1" t="s">
        <v>19</v>
      </c>
      <c r="B13" s="1" t="str">
        <f t="shared" si="0"/>
        <v>Bahrain</v>
      </c>
      <c r="C13" s="2"/>
      <c r="D13" s="2"/>
      <c r="E13" s="2"/>
      <c r="F13" s="2">
        <v>1</v>
      </c>
      <c r="G13" s="2"/>
      <c r="H13" s="2"/>
      <c r="I13" s="2">
        <v>1</v>
      </c>
      <c r="J13" s="2"/>
      <c r="K13" s="2">
        <v>1</v>
      </c>
      <c r="L13" s="2"/>
      <c r="M13" s="2"/>
      <c r="N13" s="2">
        <f t="shared" si="1"/>
        <v>3</v>
      </c>
      <c r="P13" s="4" t="s">
        <v>19</v>
      </c>
      <c r="Q13" s="4" t="s">
        <v>160</v>
      </c>
    </row>
    <row r="14" spans="1:17" x14ac:dyDescent="0.25">
      <c r="A14" s="1" t="s">
        <v>20</v>
      </c>
      <c r="B14" s="1" t="str">
        <f t="shared" si="0"/>
        <v>Bolivia</v>
      </c>
      <c r="C14" s="2">
        <v>1</v>
      </c>
      <c r="D14" s="2"/>
      <c r="E14" s="2"/>
      <c r="F14" s="2">
        <v>1</v>
      </c>
      <c r="G14" s="2"/>
      <c r="H14" s="2"/>
      <c r="I14" s="2"/>
      <c r="J14" s="2"/>
      <c r="K14" s="2"/>
      <c r="L14" s="2"/>
      <c r="M14" s="2"/>
      <c r="N14" s="2">
        <f t="shared" si="1"/>
        <v>2</v>
      </c>
      <c r="P14" s="4" t="s">
        <v>161</v>
      </c>
      <c r="Q14" s="4" t="s">
        <v>162</v>
      </c>
    </row>
    <row r="15" spans="1:17" x14ac:dyDescent="0.25">
      <c r="A15" s="1" t="s">
        <v>21</v>
      </c>
      <c r="B15" s="1" t="str">
        <f t="shared" si="0"/>
        <v>Brazil</v>
      </c>
      <c r="C15" s="2">
        <v>1</v>
      </c>
      <c r="D15" s="2">
        <v>1</v>
      </c>
      <c r="E15" s="2"/>
      <c r="F15" s="2">
        <v>1</v>
      </c>
      <c r="G15" s="2">
        <v>1</v>
      </c>
      <c r="H15" s="2">
        <v>1</v>
      </c>
      <c r="I15" s="2">
        <v>1</v>
      </c>
      <c r="J15" s="2">
        <v>1</v>
      </c>
      <c r="K15" s="2">
        <v>1</v>
      </c>
      <c r="L15" s="2"/>
      <c r="M15" s="2">
        <v>1</v>
      </c>
      <c r="N15" s="2">
        <f t="shared" si="1"/>
        <v>9</v>
      </c>
      <c r="P15" s="4" t="s">
        <v>20</v>
      </c>
      <c r="Q15" s="4" t="s">
        <v>163</v>
      </c>
    </row>
    <row r="16" spans="1:17" x14ac:dyDescent="0.25">
      <c r="A16" s="1" t="s">
        <v>22</v>
      </c>
      <c r="B16" s="1" t="str">
        <f t="shared" si="0"/>
        <v>Belarus</v>
      </c>
      <c r="C16" s="2"/>
      <c r="D16" s="2"/>
      <c r="E16" s="2"/>
      <c r="F16" s="2">
        <v>1</v>
      </c>
      <c r="G16" s="2">
        <v>1</v>
      </c>
      <c r="H16" s="2"/>
      <c r="I16" s="2">
        <v>1</v>
      </c>
      <c r="J16" s="2"/>
      <c r="K16" s="2">
        <v>1</v>
      </c>
      <c r="L16" s="2"/>
      <c r="M16" s="2">
        <v>1</v>
      </c>
      <c r="N16" s="2">
        <f t="shared" si="1"/>
        <v>5</v>
      </c>
      <c r="P16" s="4" t="s">
        <v>21</v>
      </c>
      <c r="Q16" s="4" t="s">
        <v>164</v>
      </c>
    </row>
    <row r="17" spans="1:17" x14ac:dyDescent="0.25">
      <c r="A17" s="1" t="s">
        <v>23</v>
      </c>
      <c r="B17" s="1" t="str">
        <f t="shared" si="0"/>
        <v>Canada</v>
      </c>
      <c r="C17" s="2">
        <v>1</v>
      </c>
      <c r="D17" s="2"/>
      <c r="E17" s="2"/>
      <c r="F17" s="2">
        <v>1</v>
      </c>
      <c r="G17" s="2">
        <v>1</v>
      </c>
      <c r="H17" s="2">
        <v>1</v>
      </c>
      <c r="I17" s="2">
        <v>1</v>
      </c>
      <c r="J17" s="2"/>
      <c r="K17" s="2">
        <v>1</v>
      </c>
      <c r="L17" s="2"/>
      <c r="M17" s="2">
        <v>1</v>
      </c>
      <c r="N17" s="2">
        <f t="shared" si="1"/>
        <v>7</v>
      </c>
      <c r="P17" s="4" t="s">
        <v>165</v>
      </c>
      <c r="Q17" s="4" t="s">
        <v>166</v>
      </c>
    </row>
    <row r="18" spans="1:17" x14ac:dyDescent="0.25">
      <c r="A18" s="1" t="s">
        <v>24</v>
      </c>
      <c r="B18" s="1" t="str">
        <f t="shared" si="0"/>
        <v>Switzerland</v>
      </c>
      <c r="C18" s="2"/>
      <c r="D18" s="2"/>
      <c r="E18" s="2"/>
      <c r="F18" s="2">
        <v>1</v>
      </c>
      <c r="G18" s="2">
        <v>1</v>
      </c>
      <c r="H18" s="2">
        <v>1</v>
      </c>
      <c r="I18" s="2">
        <v>1</v>
      </c>
      <c r="J18" s="2"/>
      <c r="K18" s="2">
        <v>1</v>
      </c>
      <c r="L18" s="2">
        <v>1</v>
      </c>
      <c r="M18" s="2">
        <v>1</v>
      </c>
      <c r="N18" s="2">
        <f t="shared" si="1"/>
        <v>7</v>
      </c>
      <c r="P18" s="4" t="s">
        <v>114</v>
      </c>
      <c r="Q18" s="4" t="s">
        <v>167</v>
      </c>
    </row>
    <row r="19" spans="1:17" x14ac:dyDescent="0.25">
      <c r="A19" s="1" t="s">
        <v>25</v>
      </c>
      <c r="B19" s="1" t="str">
        <f t="shared" si="0"/>
        <v>Chile</v>
      </c>
      <c r="C19" s="2">
        <v>1</v>
      </c>
      <c r="D19" s="2">
        <v>1</v>
      </c>
      <c r="E19" s="2"/>
      <c r="F19" s="2">
        <v>1</v>
      </c>
      <c r="G19" s="2">
        <v>1</v>
      </c>
      <c r="H19" s="2">
        <v>1</v>
      </c>
      <c r="I19" s="2">
        <v>1</v>
      </c>
      <c r="J19" s="2">
        <v>1</v>
      </c>
      <c r="K19" s="2">
        <v>1</v>
      </c>
      <c r="L19" s="2"/>
      <c r="M19" s="2">
        <v>1</v>
      </c>
      <c r="N19" s="2">
        <f t="shared" si="1"/>
        <v>9</v>
      </c>
      <c r="P19" s="4" t="s">
        <v>168</v>
      </c>
      <c r="Q19" s="4" t="s">
        <v>169</v>
      </c>
    </row>
    <row r="20" spans="1:17" x14ac:dyDescent="0.25">
      <c r="A20" s="1" t="s">
        <v>26</v>
      </c>
      <c r="B20" s="1" t="str">
        <f t="shared" si="0"/>
        <v>China</v>
      </c>
      <c r="C20" s="2">
        <v>1</v>
      </c>
      <c r="D20" s="2">
        <v>1</v>
      </c>
      <c r="E20" s="2"/>
      <c r="F20" s="2">
        <v>1</v>
      </c>
      <c r="G20" s="2">
        <v>1</v>
      </c>
      <c r="H20" s="2">
        <v>1</v>
      </c>
      <c r="I20" s="2">
        <v>1</v>
      </c>
      <c r="J20" s="2">
        <v>1</v>
      </c>
      <c r="K20" s="2">
        <v>1</v>
      </c>
      <c r="L20" s="2">
        <v>1</v>
      </c>
      <c r="M20" s="2">
        <v>1</v>
      </c>
      <c r="N20" s="2">
        <f t="shared" si="1"/>
        <v>10</v>
      </c>
      <c r="P20" s="4" t="s">
        <v>22</v>
      </c>
      <c r="Q20" s="4" t="s">
        <v>170</v>
      </c>
    </row>
    <row r="21" spans="1:17" x14ac:dyDescent="0.25">
      <c r="A21" s="1" t="s">
        <v>27</v>
      </c>
      <c r="B21" s="1" t="str">
        <f t="shared" si="0"/>
        <v>Colombia</v>
      </c>
      <c r="C21" s="2">
        <v>1</v>
      </c>
      <c r="D21" s="2"/>
      <c r="E21" s="2"/>
      <c r="F21" s="2">
        <v>1</v>
      </c>
      <c r="G21" s="2">
        <v>1</v>
      </c>
      <c r="H21" s="2">
        <v>1</v>
      </c>
      <c r="I21" s="2">
        <v>1</v>
      </c>
      <c r="J21" s="2"/>
      <c r="K21" s="2">
        <v>1</v>
      </c>
      <c r="L21" s="2"/>
      <c r="M21" s="2">
        <v>1</v>
      </c>
      <c r="N21" s="2">
        <f t="shared" si="1"/>
        <v>7</v>
      </c>
      <c r="P21" s="4" t="s">
        <v>171</v>
      </c>
      <c r="Q21" s="4" t="s">
        <v>172</v>
      </c>
    </row>
    <row r="22" spans="1:17" x14ac:dyDescent="0.25">
      <c r="A22" s="1" t="s">
        <v>28</v>
      </c>
      <c r="B22" s="1" t="str">
        <f t="shared" si="0"/>
        <v>Costa Rica</v>
      </c>
      <c r="C22" s="2">
        <v>1</v>
      </c>
      <c r="D22" s="2"/>
      <c r="E22" s="2"/>
      <c r="F22" s="2">
        <v>1</v>
      </c>
      <c r="G22" s="2">
        <v>1</v>
      </c>
      <c r="H22" s="2"/>
      <c r="I22" s="2">
        <v>1</v>
      </c>
      <c r="J22" s="2"/>
      <c r="K22" s="2">
        <v>1</v>
      </c>
      <c r="L22" s="2">
        <v>1</v>
      </c>
      <c r="M22" s="2"/>
      <c r="N22" s="2">
        <f t="shared" si="1"/>
        <v>6</v>
      </c>
      <c r="P22" s="4" t="s">
        <v>100</v>
      </c>
      <c r="Q22" s="4" t="s">
        <v>173</v>
      </c>
    </row>
    <row r="23" spans="1:17" x14ac:dyDescent="0.25">
      <c r="A23" s="1" t="s">
        <v>29</v>
      </c>
      <c r="B23" s="1" t="str">
        <f t="shared" si="0"/>
        <v xml:space="preserve">Czech Republic </v>
      </c>
      <c r="C23" s="2">
        <v>1</v>
      </c>
      <c r="D23" s="2"/>
      <c r="E23" s="2"/>
      <c r="F23" s="2">
        <v>1</v>
      </c>
      <c r="G23" s="2">
        <v>1</v>
      </c>
      <c r="H23" s="2">
        <v>1</v>
      </c>
      <c r="I23" s="2">
        <v>1</v>
      </c>
      <c r="J23" s="2">
        <v>1</v>
      </c>
      <c r="K23" s="2">
        <v>1</v>
      </c>
      <c r="L23" s="2">
        <v>1</v>
      </c>
      <c r="M23" s="2">
        <v>1</v>
      </c>
      <c r="N23" s="2">
        <f t="shared" si="1"/>
        <v>9</v>
      </c>
      <c r="P23" s="4" t="s">
        <v>23</v>
      </c>
      <c r="Q23" s="4" t="s">
        <v>174</v>
      </c>
    </row>
    <row r="24" spans="1:17" x14ac:dyDescent="0.25">
      <c r="A24" s="1" t="s">
        <v>30</v>
      </c>
      <c r="B24" s="1" t="str">
        <f t="shared" si="0"/>
        <v>Denmark</v>
      </c>
      <c r="C24" s="2"/>
      <c r="D24" s="2"/>
      <c r="E24" s="2"/>
      <c r="F24" s="2">
        <v>1</v>
      </c>
      <c r="G24" s="2">
        <v>1</v>
      </c>
      <c r="H24" s="2">
        <v>1</v>
      </c>
      <c r="I24" s="2">
        <v>1</v>
      </c>
      <c r="J24" s="2"/>
      <c r="K24" s="2">
        <v>1</v>
      </c>
      <c r="L24" s="2">
        <v>1</v>
      </c>
      <c r="M24" s="2">
        <v>1</v>
      </c>
      <c r="N24" s="2">
        <f t="shared" si="1"/>
        <v>7</v>
      </c>
      <c r="P24" s="4" t="s">
        <v>129</v>
      </c>
      <c r="Q24" s="4" t="s">
        <v>175</v>
      </c>
    </row>
    <row r="25" spans="1:17" x14ac:dyDescent="0.25">
      <c r="A25" s="1" t="s">
        <v>31</v>
      </c>
      <c r="B25" s="1" t="str">
        <f t="shared" si="0"/>
        <v>Dominican Republic</v>
      </c>
      <c r="C25" s="2">
        <v>1</v>
      </c>
      <c r="D25" s="2">
        <v>1</v>
      </c>
      <c r="E25" s="2"/>
      <c r="F25" s="2">
        <v>1</v>
      </c>
      <c r="G25" s="2">
        <v>1</v>
      </c>
      <c r="H25" s="2"/>
      <c r="I25" s="2">
        <v>1</v>
      </c>
      <c r="J25" s="2"/>
      <c r="K25" s="2">
        <v>1</v>
      </c>
      <c r="L25" s="2">
        <v>1</v>
      </c>
      <c r="M25" s="2"/>
      <c r="N25" s="2">
        <f t="shared" si="1"/>
        <v>7</v>
      </c>
      <c r="P25" s="4" t="s">
        <v>24</v>
      </c>
      <c r="Q25" s="4" t="s">
        <v>176</v>
      </c>
    </row>
    <row r="26" spans="1:17" x14ac:dyDescent="0.25">
      <c r="A26" s="1" t="s">
        <v>32</v>
      </c>
      <c r="B26" s="1" t="str">
        <f t="shared" si="0"/>
        <v>Euro Mixed</v>
      </c>
      <c r="C26" s="2">
        <v>1</v>
      </c>
      <c r="D26" s="2">
        <v>1</v>
      </c>
      <c r="E26" s="2"/>
      <c r="F26" s="2">
        <v>1</v>
      </c>
      <c r="G26" s="2">
        <v>1</v>
      </c>
      <c r="H26" s="2">
        <v>1</v>
      </c>
      <c r="I26" s="2">
        <v>1</v>
      </c>
      <c r="J26" s="2"/>
      <c r="K26" s="2">
        <v>1</v>
      </c>
      <c r="L26" s="2">
        <v>1</v>
      </c>
      <c r="M26" s="2">
        <v>1</v>
      </c>
      <c r="N26" s="2">
        <f t="shared" si="1"/>
        <v>9</v>
      </c>
      <c r="P26" s="4" t="s">
        <v>25</v>
      </c>
      <c r="Q26" s="4" t="s">
        <v>177</v>
      </c>
    </row>
    <row r="27" spans="1:17" x14ac:dyDescent="0.25">
      <c r="A27" s="1" t="s">
        <v>33</v>
      </c>
      <c r="B27" s="1" t="str">
        <f t="shared" si="0"/>
        <v>Egypt</v>
      </c>
      <c r="C27" s="2"/>
      <c r="D27" s="2"/>
      <c r="E27" s="2"/>
      <c r="F27" s="2">
        <v>1</v>
      </c>
      <c r="G27" s="2"/>
      <c r="H27" s="2"/>
      <c r="I27" s="2">
        <v>1</v>
      </c>
      <c r="J27" s="2"/>
      <c r="K27" s="2">
        <v>1</v>
      </c>
      <c r="L27" s="2"/>
      <c r="M27" s="2"/>
      <c r="N27" s="2">
        <f t="shared" si="1"/>
        <v>3</v>
      </c>
      <c r="P27" s="4" t="s">
        <v>125</v>
      </c>
      <c r="Q27" s="4" t="s">
        <v>178</v>
      </c>
    </row>
    <row r="28" spans="1:17" x14ac:dyDescent="0.25">
      <c r="A28" s="1" t="s">
        <v>34</v>
      </c>
      <c r="B28" s="1" t="str">
        <f t="shared" si="0"/>
        <v>Euro</v>
      </c>
      <c r="C28" s="2">
        <v>1</v>
      </c>
      <c r="D28" s="2">
        <v>1</v>
      </c>
      <c r="E28" s="2">
        <v>1</v>
      </c>
      <c r="F28" s="2">
        <v>1</v>
      </c>
      <c r="G28" s="2">
        <v>1</v>
      </c>
      <c r="H28" s="2">
        <v>1</v>
      </c>
      <c r="I28" s="2">
        <v>1</v>
      </c>
      <c r="J28" s="2">
        <v>1</v>
      </c>
      <c r="K28" s="2">
        <v>1</v>
      </c>
      <c r="L28" s="2">
        <v>1</v>
      </c>
      <c r="M28" s="2">
        <v>1</v>
      </c>
      <c r="N28" s="2">
        <f t="shared" si="1"/>
        <v>11</v>
      </c>
      <c r="P28" s="4" t="s">
        <v>26</v>
      </c>
      <c r="Q28" s="4" t="s">
        <v>179</v>
      </c>
    </row>
    <row r="29" spans="1:17" x14ac:dyDescent="0.25">
      <c r="A29" s="1" t="s">
        <v>35</v>
      </c>
      <c r="B29" s="1" t="str">
        <f t="shared" si="0"/>
        <v>UK - Euro</v>
      </c>
      <c r="C29" s="2"/>
      <c r="D29" s="2"/>
      <c r="E29" s="2"/>
      <c r="F29" s="2">
        <v>1</v>
      </c>
      <c r="G29" s="2">
        <v>1</v>
      </c>
      <c r="H29" s="2">
        <v>1</v>
      </c>
      <c r="I29" s="2">
        <v>1</v>
      </c>
      <c r="J29" s="2"/>
      <c r="K29" s="2">
        <v>1</v>
      </c>
      <c r="L29" s="2"/>
      <c r="M29" s="2"/>
      <c r="N29" s="2">
        <f t="shared" si="1"/>
        <v>5</v>
      </c>
      <c r="P29" s="4" t="s">
        <v>27</v>
      </c>
      <c r="Q29" s="4" t="s">
        <v>180</v>
      </c>
    </row>
    <row r="30" spans="1:17" x14ac:dyDescent="0.25">
      <c r="A30" s="1" t="s">
        <v>36</v>
      </c>
      <c r="B30" s="1" t="str">
        <f t="shared" si="0"/>
        <v>UK</v>
      </c>
      <c r="C30" s="2">
        <v>1</v>
      </c>
      <c r="D30" s="2">
        <v>1</v>
      </c>
      <c r="E30" s="2"/>
      <c r="F30" s="2">
        <v>1</v>
      </c>
      <c r="G30" s="2">
        <v>1</v>
      </c>
      <c r="H30" s="2">
        <v>1</v>
      </c>
      <c r="I30" s="2">
        <v>1</v>
      </c>
      <c r="J30" s="2">
        <v>1</v>
      </c>
      <c r="K30" s="2">
        <v>1</v>
      </c>
      <c r="L30" s="2">
        <v>1</v>
      </c>
      <c r="M30" s="2">
        <v>1</v>
      </c>
      <c r="N30" s="2">
        <f t="shared" si="1"/>
        <v>10</v>
      </c>
      <c r="P30" s="4" t="s">
        <v>181</v>
      </c>
      <c r="Q30" s="4" t="s">
        <v>182</v>
      </c>
    </row>
    <row r="31" spans="1:17" x14ac:dyDescent="0.25">
      <c r="A31" s="1" t="s">
        <v>37</v>
      </c>
      <c r="B31" s="1" t="str">
        <f t="shared" si="0"/>
        <v>Georgia</v>
      </c>
      <c r="C31" s="2">
        <v>1</v>
      </c>
      <c r="D31" s="2">
        <v>1</v>
      </c>
      <c r="E31" s="2">
        <v>1</v>
      </c>
      <c r="F31" s="2">
        <v>1</v>
      </c>
      <c r="G31" s="2">
        <v>1</v>
      </c>
      <c r="H31" s="2">
        <v>1</v>
      </c>
      <c r="I31" s="2">
        <v>1</v>
      </c>
      <c r="J31" s="2">
        <v>1</v>
      </c>
      <c r="K31" s="2">
        <v>1</v>
      </c>
      <c r="L31" s="2">
        <v>1</v>
      </c>
      <c r="M31" s="2"/>
      <c r="N31" s="2">
        <f t="shared" si="1"/>
        <v>10</v>
      </c>
      <c r="P31" s="4" t="s">
        <v>28</v>
      </c>
      <c r="Q31" s="4" t="s">
        <v>183</v>
      </c>
    </row>
    <row r="32" spans="1:17" x14ac:dyDescent="0.25">
      <c r="A32" s="1" t="s">
        <v>38</v>
      </c>
      <c r="B32" s="1" t="str">
        <f t="shared" si="0"/>
        <v>Guatemala</v>
      </c>
      <c r="C32" s="2">
        <v>1</v>
      </c>
      <c r="D32" s="2">
        <v>1</v>
      </c>
      <c r="E32" s="2"/>
      <c r="F32" s="2"/>
      <c r="G32" s="2">
        <v>1</v>
      </c>
      <c r="H32" s="2"/>
      <c r="I32" s="2">
        <v>1</v>
      </c>
      <c r="J32" s="2"/>
      <c r="K32" s="2">
        <v>1</v>
      </c>
      <c r="L32" s="2"/>
      <c r="M32" s="2"/>
      <c r="N32" s="2">
        <f t="shared" si="1"/>
        <v>5</v>
      </c>
      <c r="P32" s="4" t="s">
        <v>135</v>
      </c>
      <c r="Q32" s="4" t="s">
        <v>184</v>
      </c>
    </row>
    <row r="33" spans="1:17" x14ac:dyDescent="0.25">
      <c r="A33" s="1" t="s">
        <v>39</v>
      </c>
      <c r="B33" s="1" t="str">
        <f t="shared" si="0"/>
        <v>Hong Kong Mixed</v>
      </c>
      <c r="C33" s="2"/>
      <c r="D33" s="2"/>
      <c r="E33" s="2"/>
      <c r="F33" s="2">
        <v>1</v>
      </c>
      <c r="G33" s="2"/>
      <c r="H33" s="2"/>
      <c r="I33" s="2"/>
      <c r="J33" s="2"/>
      <c r="K33" s="2"/>
      <c r="L33" s="2"/>
      <c r="M33" s="2"/>
      <c r="N33" s="2">
        <f t="shared" si="1"/>
        <v>1</v>
      </c>
      <c r="P33" s="4" t="s">
        <v>29</v>
      </c>
      <c r="Q33" s="4" t="s">
        <v>185</v>
      </c>
    </row>
    <row r="34" spans="1:17" x14ac:dyDescent="0.25">
      <c r="A34" s="1" t="s">
        <v>40</v>
      </c>
      <c r="B34" s="1" t="str">
        <f t="shared" si="0"/>
        <v>Hong Kong</v>
      </c>
      <c r="C34" s="2"/>
      <c r="D34" s="2"/>
      <c r="E34" s="2"/>
      <c r="F34" s="2">
        <v>1</v>
      </c>
      <c r="G34" s="2">
        <v>1</v>
      </c>
      <c r="H34" s="2">
        <v>1</v>
      </c>
      <c r="I34" s="2">
        <v>1</v>
      </c>
      <c r="J34" s="2"/>
      <c r="K34" s="2">
        <v>1</v>
      </c>
      <c r="L34" s="2"/>
      <c r="M34" s="2"/>
      <c r="N34" s="2">
        <f t="shared" si="1"/>
        <v>5</v>
      </c>
      <c r="P34" s="4" t="s">
        <v>98</v>
      </c>
      <c r="Q34" s="4" t="s">
        <v>186</v>
      </c>
    </row>
    <row r="35" spans="1:17" x14ac:dyDescent="0.25">
      <c r="A35" s="1" t="s">
        <v>41</v>
      </c>
      <c r="B35" s="1" t="str">
        <f t="shared" si="0"/>
        <v>Honduras</v>
      </c>
      <c r="C35" s="2">
        <v>1</v>
      </c>
      <c r="D35" s="2"/>
      <c r="E35" s="2"/>
      <c r="F35" s="2"/>
      <c r="G35" s="2">
        <v>1</v>
      </c>
      <c r="H35" s="2"/>
      <c r="I35" s="2">
        <v>1</v>
      </c>
      <c r="J35" s="2"/>
      <c r="K35" s="2">
        <v>1</v>
      </c>
      <c r="L35" s="2"/>
      <c r="M35" s="2"/>
      <c r="N35" s="2">
        <f t="shared" si="1"/>
        <v>4</v>
      </c>
      <c r="P35" s="4" t="s">
        <v>30</v>
      </c>
      <c r="Q35" s="4" t="s">
        <v>187</v>
      </c>
    </row>
    <row r="36" spans="1:17" x14ac:dyDescent="0.25">
      <c r="A36" s="1" t="s">
        <v>42</v>
      </c>
      <c r="B36" s="1" t="str">
        <f t="shared" si="0"/>
        <v>Croatia</v>
      </c>
      <c r="C36" s="2">
        <v>1</v>
      </c>
      <c r="D36" s="2">
        <v>1</v>
      </c>
      <c r="E36" s="2"/>
      <c r="F36" s="2">
        <v>1</v>
      </c>
      <c r="G36" s="2">
        <v>1</v>
      </c>
      <c r="H36" s="2">
        <v>1</v>
      </c>
      <c r="I36" s="2">
        <v>1</v>
      </c>
      <c r="J36" s="2">
        <v>1</v>
      </c>
      <c r="K36" s="2">
        <v>1</v>
      </c>
      <c r="L36" s="2">
        <v>1</v>
      </c>
      <c r="M36" s="2">
        <v>1</v>
      </c>
      <c r="N36" s="2">
        <f t="shared" si="1"/>
        <v>10</v>
      </c>
      <c r="P36" s="4" t="s">
        <v>31</v>
      </c>
      <c r="Q36" s="4" t="s">
        <v>188</v>
      </c>
    </row>
    <row r="37" spans="1:17" x14ac:dyDescent="0.25">
      <c r="A37" s="1" t="s">
        <v>43</v>
      </c>
      <c r="B37" s="1" t="str">
        <f t="shared" si="0"/>
        <v>Hungary</v>
      </c>
      <c r="C37" s="2">
        <v>1</v>
      </c>
      <c r="D37" s="2">
        <v>1</v>
      </c>
      <c r="E37" s="2"/>
      <c r="F37" s="2">
        <v>1</v>
      </c>
      <c r="G37" s="2">
        <v>1</v>
      </c>
      <c r="H37" s="2">
        <v>1</v>
      </c>
      <c r="I37" s="2">
        <v>1</v>
      </c>
      <c r="J37" s="2">
        <v>1</v>
      </c>
      <c r="K37" s="2">
        <v>1</v>
      </c>
      <c r="L37" s="2">
        <v>1</v>
      </c>
      <c r="M37" s="2">
        <v>1</v>
      </c>
      <c r="N37" s="2">
        <f t="shared" si="1"/>
        <v>10</v>
      </c>
      <c r="P37" s="4" t="s">
        <v>122</v>
      </c>
      <c r="Q37" s="4" t="s">
        <v>189</v>
      </c>
    </row>
    <row r="38" spans="1:17" x14ac:dyDescent="0.25">
      <c r="A38" s="1" t="s">
        <v>44</v>
      </c>
      <c r="B38" s="1" t="str">
        <f t="shared" si="0"/>
        <v>Indonesia</v>
      </c>
      <c r="C38" s="2"/>
      <c r="D38" s="2"/>
      <c r="E38" s="2"/>
      <c r="F38" s="2">
        <v>1</v>
      </c>
      <c r="G38" s="2">
        <v>1</v>
      </c>
      <c r="H38" s="2">
        <v>1</v>
      </c>
      <c r="I38" s="2">
        <v>1</v>
      </c>
      <c r="J38" s="2"/>
      <c r="K38" s="2">
        <v>1</v>
      </c>
      <c r="L38" s="2">
        <v>1</v>
      </c>
      <c r="M38" s="2">
        <v>1</v>
      </c>
      <c r="N38" s="2">
        <f t="shared" si="1"/>
        <v>7</v>
      </c>
      <c r="P38" s="4" t="s">
        <v>32</v>
      </c>
      <c r="Q38" s="4" t="s">
        <v>190</v>
      </c>
    </row>
    <row r="39" spans="1:17" x14ac:dyDescent="0.25">
      <c r="A39" s="1" t="s">
        <v>45</v>
      </c>
      <c r="B39" s="1" t="str">
        <f t="shared" si="0"/>
        <v>Israel</v>
      </c>
      <c r="C39" s="2">
        <v>1</v>
      </c>
      <c r="D39" s="2"/>
      <c r="E39" s="2"/>
      <c r="F39" s="2">
        <v>1</v>
      </c>
      <c r="G39" s="2">
        <v>1</v>
      </c>
      <c r="H39" s="2">
        <v>1</v>
      </c>
      <c r="I39" s="2">
        <v>1</v>
      </c>
      <c r="J39" s="2"/>
      <c r="K39" s="2">
        <v>1</v>
      </c>
      <c r="L39" s="2">
        <v>1</v>
      </c>
      <c r="M39" s="2">
        <v>1</v>
      </c>
      <c r="N39" s="2">
        <f t="shared" si="1"/>
        <v>8</v>
      </c>
      <c r="P39" s="4" t="s">
        <v>191</v>
      </c>
      <c r="Q39" s="4" t="s">
        <v>192</v>
      </c>
    </row>
    <row r="40" spans="1:17" x14ac:dyDescent="0.25">
      <c r="A40" s="1" t="s">
        <v>46</v>
      </c>
      <c r="B40" s="1" t="str">
        <f t="shared" si="0"/>
        <v>India</v>
      </c>
      <c r="C40" s="2">
        <v>1</v>
      </c>
      <c r="D40" s="2">
        <v>1</v>
      </c>
      <c r="E40" s="2"/>
      <c r="F40" s="2">
        <v>1</v>
      </c>
      <c r="G40" s="2">
        <v>1</v>
      </c>
      <c r="H40" s="2">
        <v>1</v>
      </c>
      <c r="I40" s="2">
        <v>1</v>
      </c>
      <c r="J40" s="2"/>
      <c r="K40" s="2">
        <v>1</v>
      </c>
      <c r="L40" s="2">
        <v>1</v>
      </c>
      <c r="M40" s="2">
        <v>1</v>
      </c>
      <c r="N40" s="2">
        <f t="shared" si="1"/>
        <v>9</v>
      </c>
      <c r="P40" s="4" t="s">
        <v>33</v>
      </c>
      <c r="Q40" s="4" t="s">
        <v>193</v>
      </c>
    </row>
    <row r="41" spans="1:17" x14ac:dyDescent="0.25">
      <c r="A41" s="1" t="s">
        <v>47</v>
      </c>
      <c r="B41" s="1" t="str">
        <f t="shared" si="0"/>
        <v>Iran</v>
      </c>
      <c r="C41" s="2"/>
      <c r="D41" s="2"/>
      <c r="E41" s="2"/>
      <c r="F41" s="2">
        <v>1</v>
      </c>
      <c r="G41" s="2">
        <v>1</v>
      </c>
      <c r="H41" s="2"/>
      <c r="I41" s="2">
        <v>1</v>
      </c>
      <c r="J41" s="2"/>
      <c r="K41" s="2">
        <v>1</v>
      </c>
      <c r="L41" s="2"/>
      <c r="M41" s="2">
        <v>1</v>
      </c>
      <c r="N41" s="2">
        <f t="shared" si="1"/>
        <v>5</v>
      </c>
      <c r="P41" s="4" t="s">
        <v>194</v>
      </c>
      <c r="Q41" s="4" t="s">
        <v>195</v>
      </c>
    </row>
    <row r="42" spans="1:17" x14ac:dyDescent="0.25">
      <c r="A42" s="1" t="s">
        <v>48</v>
      </c>
      <c r="B42" s="1" t="str">
        <f t="shared" si="0"/>
        <v>Jamaica</v>
      </c>
      <c r="C42" s="2"/>
      <c r="D42" s="2">
        <v>1</v>
      </c>
      <c r="E42" s="2"/>
      <c r="F42" s="2"/>
      <c r="G42" s="2">
        <v>1</v>
      </c>
      <c r="H42" s="2"/>
      <c r="I42" s="2">
        <v>1</v>
      </c>
      <c r="J42" s="2"/>
      <c r="K42" s="2"/>
      <c r="L42" s="2"/>
      <c r="M42" s="2"/>
      <c r="N42" s="2">
        <f t="shared" si="1"/>
        <v>3</v>
      </c>
      <c r="P42" s="4" t="s">
        <v>34</v>
      </c>
      <c r="Q42" s="4" t="s">
        <v>196</v>
      </c>
    </row>
    <row r="43" spans="1:17" x14ac:dyDescent="0.25">
      <c r="A43" s="1" t="s">
        <v>49</v>
      </c>
      <c r="B43" s="1" t="str">
        <f t="shared" si="0"/>
        <v>Jordan</v>
      </c>
      <c r="C43" s="2"/>
      <c r="D43" s="2"/>
      <c r="E43" s="2"/>
      <c r="F43" s="2">
        <v>1</v>
      </c>
      <c r="G43" s="2"/>
      <c r="H43" s="2"/>
      <c r="I43" s="2">
        <v>1</v>
      </c>
      <c r="J43" s="2"/>
      <c r="K43" s="2">
        <v>1</v>
      </c>
      <c r="L43" s="2"/>
      <c r="M43" s="2"/>
      <c r="N43" s="2">
        <f t="shared" si="1"/>
        <v>3</v>
      </c>
      <c r="P43" s="4" t="s">
        <v>197</v>
      </c>
      <c r="Q43" s="4" t="s">
        <v>198</v>
      </c>
    </row>
    <row r="44" spans="1:17" x14ac:dyDescent="0.25">
      <c r="A44" s="1" t="s">
        <v>50</v>
      </c>
      <c r="B44" s="1" t="str">
        <f t="shared" si="0"/>
        <v>Kenya</v>
      </c>
      <c r="C44" s="2"/>
      <c r="D44" s="2"/>
      <c r="E44" s="2"/>
      <c r="F44" s="2">
        <v>1</v>
      </c>
      <c r="G44" s="2">
        <v>1</v>
      </c>
      <c r="H44" s="2">
        <v>1</v>
      </c>
      <c r="I44" s="2">
        <v>1</v>
      </c>
      <c r="J44" s="2"/>
      <c r="K44" s="2">
        <v>1</v>
      </c>
      <c r="L44" s="2"/>
      <c r="M44" s="2"/>
      <c r="N44" s="2">
        <f t="shared" si="1"/>
        <v>5</v>
      </c>
      <c r="P44" s="4" t="s">
        <v>35</v>
      </c>
      <c r="Q44" s="4" t="s">
        <v>199</v>
      </c>
    </row>
    <row r="45" spans="1:17" x14ac:dyDescent="0.25">
      <c r="A45" s="1" t="s">
        <v>51</v>
      </c>
      <c r="B45" s="1" t="str">
        <f t="shared" si="0"/>
        <v>Krgyzstan</v>
      </c>
      <c r="C45" s="2"/>
      <c r="D45" s="2"/>
      <c r="E45" s="2"/>
      <c r="F45" s="2">
        <v>1</v>
      </c>
      <c r="G45" s="2">
        <v>1</v>
      </c>
      <c r="H45" s="2"/>
      <c r="I45" s="2">
        <v>1</v>
      </c>
      <c r="J45" s="2"/>
      <c r="K45" s="2">
        <v>1</v>
      </c>
      <c r="L45" s="2"/>
      <c r="M45" s="2"/>
      <c r="N45" s="2">
        <f t="shared" si="1"/>
        <v>4</v>
      </c>
      <c r="P45" s="4" t="s">
        <v>36</v>
      </c>
      <c r="Q45" s="4" t="s">
        <v>200</v>
      </c>
    </row>
    <row r="46" spans="1:17" x14ac:dyDescent="0.25">
      <c r="A46" s="1" t="s">
        <v>52</v>
      </c>
      <c r="B46" s="1" t="str">
        <f t="shared" si="0"/>
        <v>South Korea</v>
      </c>
      <c r="C46" s="2"/>
      <c r="D46" s="2"/>
      <c r="E46" s="2"/>
      <c r="F46" s="2"/>
      <c r="G46" s="2"/>
      <c r="H46" s="2"/>
      <c r="I46" s="2">
        <v>1</v>
      </c>
      <c r="J46" s="2"/>
      <c r="K46" s="2"/>
      <c r="L46" s="2"/>
      <c r="M46" s="2"/>
      <c r="N46" s="2">
        <f t="shared" si="1"/>
        <v>1</v>
      </c>
      <c r="P46" s="4" t="s">
        <v>37</v>
      </c>
      <c r="Q46" s="4" t="s">
        <v>201</v>
      </c>
    </row>
    <row r="47" spans="1:17" x14ac:dyDescent="0.25">
      <c r="A47" s="1" t="s">
        <v>53</v>
      </c>
      <c r="B47" s="1" t="str">
        <f t="shared" si="0"/>
        <v>Kuwait</v>
      </c>
      <c r="C47" s="2">
        <v>1</v>
      </c>
      <c r="D47" s="2">
        <v>1</v>
      </c>
      <c r="E47" s="2"/>
      <c r="F47" s="2">
        <v>1</v>
      </c>
      <c r="G47" s="2">
        <v>1</v>
      </c>
      <c r="H47" s="2"/>
      <c r="I47" s="2">
        <v>1</v>
      </c>
      <c r="J47" s="2"/>
      <c r="K47" s="2">
        <v>1</v>
      </c>
      <c r="L47" s="2"/>
      <c r="M47" s="2">
        <v>1</v>
      </c>
      <c r="N47" s="2">
        <f t="shared" si="1"/>
        <v>7</v>
      </c>
      <c r="P47" s="4" t="s">
        <v>38</v>
      </c>
      <c r="Q47" s="4" t="s">
        <v>202</v>
      </c>
    </row>
    <row r="48" spans="1:17" x14ac:dyDescent="0.25">
      <c r="A48" s="1" t="s">
        <v>54</v>
      </c>
      <c r="B48" s="1" t="str">
        <f t="shared" si="0"/>
        <v>Kazakhstan</v>
      </c>
      <c r="C48" s="2">
        <v>1</v>
      </c>
      <c r="D48" s="2">
        <v>1</v>
      </c>
      <c r="E48" s="2"/>
      <c r="F48" s="2">
        <v>1</v>
      </c>
      <c r="G48" s="2">
        <v>1</v>
      </c>
      <c r="H48" s="2">
        <v>1</v>
      </c>
      <c r="I48" s="2">
        <v>1</v>
      </c>
      <c r="J48" s="2">
        <v>1</v>
      </c>
      <c r="K48" s="2">
        <v>1</v>
      </c>
      <c r="L48" s="2"/>
      <c r="M48" s="2"/>
      <c r="N48" s="2">
        <f t="shared" si="1"/>
        <v>8</v>
      </c>
      <c r="P48" s="4" t="s">
        <v>39</v>
      </c>
      <c r="Q48" s="4" t="s">
        <v>203</v>
      </c>
    </row>
    <row r="49" spans="1:17" x14ac:dyDescent="0.25">
      <c r="A49" s="1" t="s">
        <v>55</v>
      </c>
      <c r="B49" s="1" t="str">
        <f t="shared" si="0"/>
        <v>Lebanon</v>
      </c>
      <c r="C49" s="2">
        <v>1</v>
      </c>
      <c r="D49" s="2"/>
      <c r="E49" s="2"/>
      <c r="F49" s="2">
        <v>1</v>
      </c>
      <c r="G49" s="2">
        <v>1</v>
      </c>
      <c r="H49" s="2">
        <v>1</v>
      </c>
      <c r="I49" s="2">
        <v>1</v>
      </c>
      <c r="J49" s="2"/>
      <c r="K49" s="2">
        <v>1</v>
      </c>
      <c r="L49" s="2"/>
      <c r="M49" s="2"/>
      <c r="N49" s="2">
        <f t="shared" si="1"/>
        <v>6</v>
      </c>
      <c r="P49" s="4" t="s">
        <v>40</v>
      </c>
      <c r="Q49" s="4" t="s">
        <v>204</v>
      </c>
    </row>
    <row r="50" spans="1:17" x14ac:dyDescent="0.25">
      <c r="A50" s="1" t="s">
        <v>56</v>
      </c>
      <c r="B50" s="1" t="str">
        <f t="shared" si="0"/>
        <v>Latvia</v>
      </c>
      <c r="C50" s="2"/>
      <c r="D50" s="2"/>
      <c r="E50" s="2"/>
      <c r="F50" s="2"/>
      <c r="G50" s="2"/>
      <c r="H50" s="2">
        <v>1</v>
      </c>
      <c r="I50" s="2"/>
      <c r="J50" s="2"/>
      <c r="K50" s="2"/>
      <c r="L50" s="2"/>
      <c r="M50" s="2"/>
      <c r="N50" s="2">
        <f t="shared" si="1"/>
        <v>1</v>
      </c>
      <c r="P50" s="4" t="s">
        <v>41</v>
      </c>
      <c r="Q50" s="4" t="s">
        <v>205</v>
      </c>
    </row>
    <row r="51" spans="1:17" x14ac:dyDescent="0.25">
      <c r="A51" s="1" t="s">
        <v>57</v>
      </c>
      <c r="B51" s="1" t="str">
        <f t="shared" si="0"/>
        <v>Morocco</v>
      </c>
      <c r="C51" s="2"/>
      <c r="D51" s="2"/>
      <c r="E51" s="2"/>
      <c r="F51" s="2">
        <v>1</v>
      </c>
      <c r="G51" s="2"/>
      <c r="H51" s="2"/>
      <c r="I51" s="2">
        <v>1</v>
      </c>
      <c r="J51" s="2"/>
      <c r="K51" s="2">
        <v>1</v>
      </c>
      <c r="L51" s="2"/>
      <c r="M51" s="2"/>
      <c r="N51" s="2">
        <f t="shared" si="1"/>
        <v>3</v>
      </c>
      <c r="P51" s="4" t="s">
        <v>42</v>
      </c>
      <c r="Q51" s="4" t="s">
        <v>206</v>
      </c>
    </row>
    <row r="52" spans="1:17" x14ac:dyDescent="0.25">
      <c r="A52" s="1" t="s">
        <v>58</v>
      </c>
      <c r="B52" s="1" t="str">
        <f t="shared" si="0"/>
        <v>Moldova</v>
      </c>
      <c r="C52" s="2">
        <v>1</v>
      </c>
      <c r="D52" s="2"/>
      <c r="E52" s="2"/>
      <c r="F52" s="2">
        <v>1</v>
      </c>
      <c r="G52" s="2">
        <v>1</v>
      </c>
      <c r="H52" s="2"/>
      <c r="I52" s="2">
        <v>1</v>
      </c>
      <c r="J52" s="2"/>
      <c r="K52" s="2">
        <v>1</v>
      </c>
      <c r="L52" s="2"/>
      <c r="M52" s="2">
        <v>1</v>
      </c>
      <c r="N52" s="2">
        <f t="shared" si="1"/>
        <v>6</v>
      </c>
      <c r="P52" s="4" t="s">
        <v>43</v>
      </c>
      <c r="Q52" s="4" t="s">
        <v>207</v>
      </c>
    </row>
    <row r="53" spans="1:17" x14ac:dyDescent="0.25">
      <c r="A53" s="1" t="s">
        <v>59</v>
      </c>
      <c r="B53" s="1" t="str">
        <f t="shared" si="0"/>
        <v>Macedonia</v>
      </c>
      <c r="C53" s="2">
        <v>1</v>
      </c>
      <c r="D53" s="2"/>
      <c r="E53" s="2"/>
      <c r="F53" s="2">
        <v>1</v>
      </c>
      <c r="G53" s="2">
        <v>1</v>
      </c>
      <c r="H53" s="2">
        <v>1</v>
      </c>
      <c r="I53" s="2">
        <v>1</v>
      </c>
      <c r="J53" s="2"/>
      <c r="K53" s="2">
        <v>1</v>
      </c>
      <c r="L53" s="2">
        <v>1</v>
      </c>
      <c r="M53" s="2"/>
      <c r="N53" s="2">
        <f t="shared" si="1"/>
        <v>7</v>
      </c>
      <c r="P53" s="4" t="s">
        <v>123</v>
      </c>
      <c r="Q53" s="4" t="s">
        <v>208</v>
      </c>
    </row>
    <row r="54" spans="1:17" x14ac:dyDescent="0.25">
      <c r="A54" s="1" t="s">
        <v>60</v>
      </c>
      <c r="B54" s="1" t="str">
        <f t="shared" si="0"/>
        <v>Mexico</v>
      </c>
      <c r="C54" s="2">
        <v>1</v>
      </c>
      <c r="D54" s="2">
        <v>1</v>
      </c>
      <c r="E54" s="2">
        <v>1</v>
      </c>
      <c r="F54" s="2">
        <v>1</v>
      </c>
      <c r="G54" s="2">
        <v>1</v>
      </c>
      <c r="H54" s="2">
        <v>1</v>
      </c>
      <c r="I54" s="2">
        <v>1</v>
      </c>
      <c r="J54" s="2">
        <v>1</v>
      </c>
      <c r="K54" s="2">
        <v>1</v>
      </c>
      <c r="L54" s="2"/>
      <c r="M54" s="2">
        <v>1</v>
      </c>
      <c r="N54" s="2">
        <f t="shared" si="1"/>
        <v>10</v>
      </c>
      <c r="P54" s="4" t="s">
        <v>44</v>
      </c>
      <c r="Q54" s="4" t="s">
        <v>209</v>
      </c>
    </row>
    <row r="55" spans="1:17" x14ac:dyDescent="0.25">
      <c r="A55" s="1" t="s">
        <v>61</v>
      </c>
      <c r="B55" s="1" t="str">
        <f t="shared" si="0"/>
        <v>Malaysia</v>
      </c>
      <c r="C55" s="2">
        <v>1</v>
      </c>
      <c r="D55" s="2">
        <v>1</v>
      </c>
      <c r="E55" s="2">
        <v>1</v>
      </c>
      <c r="F55" s="2">
        <v>1</v>
      </c>
      <c r="G55" s="2">
        <v>1</v>
      </c>
      <c r="H55" s="2">
        <v>1</v>
      </c>
      <c r="I55" s="2">
        <v>1</v>
      </c>
      <c r="J55" s="2">
        <v>1</v>
      </c>
      <c r="K55" s="2">
        <v>1</v>
      </c>
      <c r="L55" s="2">
        <v>1</v>
      </c>
      <c r="M55" s="2">
        <v>1</v>
      </c>
      <c r="N55" s="2">
        <f t="shared" si="1"/>
        <v>11</v>
      </c>
      <c r="P55" s="4" t="s">
        <v>45</v>
      </c>
      <c r="Q55" s="4" t="s">
        <v>210</v>
      </c>
    </row>
    <row r="56" spans="1:17" x14ac:dyDescent="0.25">
      <c r="A56" s="1" t="s">
        <v>62</v>
      </c>
      <c r="B56" s="1" t="str">
        <f t="shared" si="0"/>
        <v>Norway Mixed</v>
      </c>
      <c r="C56" s="2"/>
      <c r="D56" s="2"/>
      <c r="E56" s="2"/>
      <c r="F56" s="2">
        <v>1</v>
      </c>
      <c r="G56" s="2">
        <v>1</v>
      </c>
      <c r="H56" s="2"/>
      <c r="I56" s="2">
        <v>1</v>
      </c>
      <c r="J56" s="2"/>
      <c r="K56" s="2">
        <v>1</v>
      </c>
      <c r="L56" s="2"/>
      <c r="M56" s="2"/>
      <c r="N56" s="2">
        <f t="shared" si="1"/>
        <v>4</v>
      </c>
      <c r="P56" s="4" t="s">
        <v>46</v>
      </c>
      <c r="Q56" s="4" t="s">
        <v>211</v>
      </c>
    </row>
    <row r="57" spans="1:17" x14ac:dyDescent="0.25">
      <c r="A57" s="1" t="s">
        <v>63</v>
      </c>
      <c r="B57" s="1" t="str">
        <f t="shared" si="0"/>
        <v>Namibia</v>
      </c>
      <c r="C57" s="2">
        <v>1</v>
      </c>
      <c r="D57" s="2"/>
      <c r="E57" s="2"/>
      <c r="F57" s="2">
        <v>1</v>
      </c>
      <c r="G57" s="2">
        <v>1</v>
      </c>
      <c r="H57" s="2"/>
      <c r="I57" s="2">
        <v>1</v>
      </c>
      <c r="J57" s="2"/>
      <c r="K57" s="2">
        <v>1</v>
      </c>
      <c r="L57" s="2"/>
      <c r="M57" s="2">
        <v>1</v>
      </c>
      <c r="N57" s="2">
        <f t="shared" si="1"/>
        <v>6</v>
      </c>
      <c r="P57" s="4" t="s">
        <v>101</v>
      </c>
      <c r="Q57" s="4" t="s">
        <v>212</v>
      </c>
    </row>
    <row r="58" spans="1:17" x14ac:dyDescent="0.25">
      <c r="A58" s="1" t="s">
        <v>64</v>
      </c>
      <c r="B58" s="1" t="str">
        <f t="shared" si="0"/>
        <v>Nigeria</v>
      </c>
      <c r="C58" s="2"/>
      <c r="D58" s="2"/>
      <c r="E58" s="2"/>
      <c r="F58" s="2">
        <v>1</v>
      </c>
      <c r="G58" s="2">
        <v>1</v>
      </c>
      <c r="H58" s="2"/>
      <c r="I58" s="2">
        <v>1</v>
      </c>
      <c r="J58" s="2"/>
      <c r="K58" s="2">
        <v>1</v>
      </c>
      <c r="L58" s="2">
        <v>1</v>
      </c>
      <c r="M58" s="2"/>
      <c r="N58" s="2">
        <f t="shared" si="1"/>
        <v>5</v>
      </c>
      <c r="P58" s="4" t="s">
        <v>47</v>
      </c>
      <c r="Q58" s="4" t="s">
        <v>213</v>
      </c>
    </row>
    <row r="59" spans="1:17" x14ac:dyDescent="0.25">
      <c r="A59" s="1" t="s">
        <v>65</v>
      </c>
      <c r="B59" s="1" t="str">
        <f t="shared" si="0"/>
        <v>Norway</v>
      </c>
      <c r="C59" s="2"/>
      <c r="D59" s="2"/>
      <c r="E59" s="2"/>
      <c r="F59" s="2">
        <v>1</v>
      </c>
      <c r="G59" s="2">
        <v>1</v>
      </c>
      <c r="H59" s="2">
        <v>1</v>
      </c>
      <c r="I59" s="2">
        <v>1</v>
      </c>
      <c r="J59" s="2"/>
      <c r="K59" s="2">
        <v>1</v>
      </c>
      <c r="L59" s="2"/>
      <c r="M59" s="2"/>
      <c r="N59" s="2">
        <f t="shared" si="1"/>
        <v>5</v>
      </c>
      <c r="P59" s="4" t="s">
        <v>96</v>
      </c>
      <c r="Q59" s="4" t="s">
        <v>214</v>
      </c>
    </row>
    <row r="60" spans="1:17" x14ac:dyDescent="0.25">
      <c r="A60" s="1" t="s">
        <v>66</v>
      </c>
      <c r="B60" s="1" t="str">
        <f>VLOOKUP(A60,$P$1:$Q$149,2,FALSE)</f>
        <v xml:space="preserve">New Zealand </v>
      </c>
      <c r="C60" s="2">
        <v>1</v>
      </c>
      <c r="D60" s="2">
        <v>1</v>
      </c>
      <c r="E60" s="2"/>
      <c r="F60" s="2">
        <v>1</v>
      </c>
      <c r="G60" s="2">
        <v>1</v>
      </c>
      <c r="H60" s="2">
        <v>1</v>
      </c>
      <c r="I60" s="2">
        <v>1</v>
      </c>
      <c r="J60" s="2">
        <v>1</v>
      </c>
      <c r="K60" s="2">
        <v>1</v>
      </c>
      <c r="L60" s="2">
        <v>1</v>
      </c>
      <c r="M60" s="2">
        <v>1</v>
      </c>
      <c r="N60" s="2">
        <f t="shared" si="1"/>
        <v>10</v>
      </c>
      <c r="P60" s="4" t="s">
        <v>215</v>
      </c>
      <c r="Q60" s="4" t="s">
        <v>216</v>
      </c>
    </row>
    <row r="61" spans="1:17" x14ac:dyDescent="0.25">
      <c r="A61" s="1" t="s">
        <v>67</v>
      </c>
      <c r="B61" s="1" t="str">
        <f>VLOOKUP(A61,$P$1:$Q$160,2,FALSE)</f>
        <v>Oman</v>
      </c>
      <c r="C61" s="2"/>
      <c r="D61" s="2"/>
      <c r="E61" s="2"/>
      <c r="F61" s="2">
        <v>1</v>
      </c>
      <c r="G61" s="2">
        <v>1</v>
      </c>
      <c r="H61" s="2"/>
      <c r="I61" s="2">
        <v>1</v>
      </c>
      <c r="J61" s="2"/>
      <c r="K61" s="2">
        <v>1</v>
      </c>
      <c r="L61" s="2">
        <v>1</v>
      </c>
      <c r="M61" s="2"/>
      <c r="N61" s="2">
        <f t="shared" si="1"/>
        <v>5</v>
      </c>
      <c r="P61" s="4" t="s">
        <v>48</v>
      </c>
      <c r="Q61" s="4" t="s">
        <v>217</v>
      </c>
    </row>
    <row r="62" spans="1:17" x14ac:dyDescent="0.25">
      <c r="A62" s="1" t="s">
        <v>68</v>
      </c>
      <c r="B62" s="1" t="str">
        <f t="shared" si="0"/>
        <v>Peru</v>
      </c>
      <c r="C62" s="2">
        <v>1</v>
      </c>
      <c r="D62" s="2">
        <v>1</v>
      </c>
      <c r="E62" s="2"/>
      <c r="F62" s="2">
        <v>1</v>
      </c>
      <c r="G62" s="2">
        <v>1</v>
      </c>
      <c r="H62" s="2"/>
      <c r="I62" s="2">
        <v>1</v>
      </c>
      <c r="J62" s="2"/>
      <c r="K62" s="2">
        <v>1</v>
      </c>
      <c r="L62" s="2"/>
      <c r="M62" s="2"/>
      <c r="N62" s="2">
        <f t="shared" si="1"/>
        <v>6</v>
      </c>
      <c r="P62" s="4" t="s">
        <v>49</v>
      </c>
      <c r="Q62" s="4" t="s">
        <v>218</v>
      </c>
    </row>
    <row r="63" spans="1:17" x14ac:dyDescent="0.25">
      <c r="A63" s="1" t="s">
        <v>69</v>
      </c>
      <c r="B63" s="1" t="str">
        <f t="shared" si="0"/>
        <v>Philippines</v>
      </c>
      <c r="C63" s="2">
        <v>1</v>
      </c>
      <c r="D63" s="2">
        <v>1</v>
      </c>
      <c r="E63" s="2"/>
      <c r="F63" s="2">
        <v>1</v>
      </c>
      <c r="G63" s="2">
        <v>1</v>
      </c>
      <c r="H63" s="2">
        <v>1</v>
      </c>
      <c r="I63" s="2">
        <v>1</v>
      </c>
      <c r="J63" s="2"/>
      <c r="K63" s="2">
        <v>1</v>
      </c>
      <c r="L63" s="2">
        <v>1</v>
      </c>
      <c r="M63" s="2"/>
      <c r="N63" s="2">
        <f t="shared" si="1"/>
        <v>8</v>
      </c>
      <c r="P63" s="4" t="s">
        <v>219</v>
      </c>
      <c r="Q63" s="4" t="s">
        <v>220</v>
      </c>
    </row>
    <row r="64" spans="1:17" x14ac:dyDescent="0.25">
      <c r="A64" s="1" t="s">
        <v>70</v>
      </c>
      <c r="B64" s="1" t="str">
        <f t="shared" si="0"/>
        <v>Poland</v>
      </c>
      <c r="C64" s="2">
        <v>1</v>
      </c>
      <c r="D64" s="2">
        <v>1</v>
      </c>
      <c r="E64" s="2"/>
      <c r="F64" s="2">
        <v>1</v>
      </c>
      <c r="G64" s="2">
        <v>1</v>
      </c>
      <c r="H64" s="2">
        <v>1</v>
      </c>
      <c r="I64" s="2">
        <v>1</v>
      </c>
      <c r="J64" s="2">
        <v>1</v>
      </c>
      <c r="K64" s="2">
        <v>1</v>
      </c>
      <c r="L64" s="2">
        <v>1</v>
      </c>
      <c r="M64" s="2">
        <v>1</v>
      </c>
      <c r="N64" s="2">
        <f t="shared" si="1"/>
        <v>10</v>
      </c>
      <c r="P64" s="4" t="s">
        <v>50</v>
      </c>
      <c r="Q64" s="4" t="s">
        <v>221</v>
      </c>
    </row>
    <row r="65" spans="1:17" x14ac:dyDescent="0.25">
      <c r="A65" s="1" t="s">
        <v>71</v>
      </c>
      <c r="B65" s="1" t="str">
        <f t="shared" si="0"/>
        <v>Paraguay</v>
      </c>
      <c r="C65" s="2">
        <v>1</v>
      </c>
      <c r="D65" s="2"/>
      <c r="E65" s="2"/>
      <c r="F65" s="2">
        <v>1</v>
      </c>
      <c r="G65" s="2">
        <v>1</v>
      </c>
      <c r="H65" s="2">
        <v>1</v>
      </c>
      <c r="I65" s="2">
        <v>1</v>
      </c>
      <c r="J65" s="2"/>
      <c r="K65" s="2"/>
      <c r="L65" s="2"/>
      <c r="M65" s="2">
        <v>1</v>
      </c>
      <c r="N65" s="2">
        <f t="shared" si="1"/>
        <v>6</v>
      </c>
      <c r="P65" s="4" t="s">
        <v>51</v>
      </c>
      <c r="Q65" s="4" t="s">
        <v>222</v>
      </c>
    </row>
    <row r="66" spans="1:17" x14ac:dyDescent="0.25">
      <c r="A66" s="1" t="s">
        <v>72</v>
      </c>
      <c r="B66" s="1" t="str">
        <f t="shared" si="0"/>
        <v>Qatar</v>
      </c>
      <c r="C66" s="2">
        <v>1</v>
      </c>
      <c r="D66" s="2"/>
      <c r="E66" s="2"/>
      <c r="F66" s="2">
        <v>1</v>
      </c>
      <c r="G66" s="2"/>
      <c r="H66" s="2"/>
      <c r="I66" s="2">
        <v>1</v>
      </c>
      <c r="J66" s="2"/>
      <c r="K66" s="2">
        <v>1</v>
      </c>
      <c r="L66" s="2"/>
      <c r="M66" s="2"/>
      <c r="N66" s="2">
        <f t="shared" si="1"/>
        <v>4</v>
      </c>
      <c r="P66" s="4" t="s">
        <v>124</v>
      </c>
      <c r="Q66" s="4" t="s">
        <v>223</v>
      </c>
    </row>
    <row r="67" spans="1:17" x14ac:dyDescent="0.25">
      <c r="A67" s="1" t="s">
        <v>73</v>
      </c>
      <c r="B67" s="1" t="str">
        <f t="shared" ref="B67:B126" si="2">VLOOKUP(A67,$P$1:$Q$147,2,FALSE)</f>
        <v>Romania</v>
      </c>
      <c r="C67" s="2">
        <v>1</v>
      </c>
      <c r="D67" s="2">
        <v>1</v>
      </c>
      <c r="E67" s="2"/>
      <c r="F67" s="2">
        <v>1</v>
      </c>
      <c r="G67" s="2">
        <v>1</v>
      </c>
      <c r="H67" s="2">
        <v>1</v>
      </c>
      <c r="I67" s="2">
        <v>1</v>
      </c>
      <c r="J67" s="2">
        <v>1</v>
      </c>
      <c r="K67" s="2">
        <v>1</v>
      </c>
      <c r="L67" s="2">
        <v>1</v>
      </c>
      <c r="M67" s="2">
        <v>1</v>
      </c>
      <c r="N67" s="2">
        <f t="shared" ref="N67:N130" si="3">SUM(C67:M67)</f>
        <v>10</v>
      </c>
      <c r="P67" s="4" t="s">
        <v>52</v>
      </c>
      <c r="Q67" s="4" t="s">
        <v>224</v>
      </c>
    </row>
    <row r="68" spans="1:17" x14ac:dyDescent="0.25">
      <c r="A68" s="1" t="s">
        <v>74</v>
      </c>
      <c r="B68" s="1" t="str">
        <f t="shared" si="2"/>
        <v>Serbia</v>
      </c>
      <c r="C68" s="2">
        <v>1</v>
      </c>
      <c r="D68" s="2"/>
      <c r="E68" s="2"/>
      <c r="F68" s="2">
        <v>1</v>
      </c>
      <c r="G68" s="2">
        <v>1</v>
      </c>
      <c r="H68" s="2">
        <v>1</v>
      </c>
      <c r="I68" s="2">
        <v>1</v>
      </c>
      <c r="J68" s="2"/>
      <c r="K68" s="2">
        <v>1</v>
      </c>
      <c r="L68" s="2">
        <v>1</v>
      </c>
      <c r="M68" s="2">
        <v>1</v>
      </c>
      <c r="N68" s="2">
        <f t="shared" si="3"/>
        <v>8</v>
      </c>
      <c r="P68" s="4" t="s">
        <v>53</v>
      </c>
      <c r="Q68" s="4" t="s">
        <v>225</v>
      </c>
    </row>
    <row r="69" spans="1:17" x14ac:dyDescent="0.25">
      <c r="A69" s="1" t="s">
        <v>75</v>
      </c>
      <c r="B69" s="1" t="str">
        <f t="shared" si="2"/>
        <v>Russia</v>
      </c>
      <c r="C69" s="2">
        <v>1</v>
      </c>
      <c r="D69" s="2">
        <v>1</v>
      </c>
      <c r="E69" s="2">
        <v>1</v>
      </c>
      <c r="F69" s="2">
        <v>1</v>
      </c>
      <c r="G69" s="2">
        <v>1</v>
      </c>
      <c r="H69" s="2">
        <v>1</v>
      </c>
      <c r="I69" s="2">
        <v>1</v>
      </c>
      <c r="J69" s="2">
        <v>1</v>
      </c>
      <c r="K69" s="2">
        <v>1</v>
      </c>
      <c r="L69" s="2">
        <v>1</v>
      </c>
      <c r="M69" s="2">
        <v>1</v>
      </c>
      <c r="N69" s="2">
        <f t="shared" si="3"/>
        <v>11</v>
      </c>
      <c r="P69" s="4" t="s">
        <v>226</v>
      </c>
      <c r="Q69" s="4" t="s">
        <v>227</v>
      </c>
    </row>
    <row r="70" spans="1:17" x14ac:dyDescent="0.25">
      <c r="A70" s="1" t="s">
        <v>76</v>
      </c>
      <c r="B70" s="1" t="str">
        <f t="shared" si="2"/>
        <v>Sweden Mixed</v>
      </c>
      <c r="C70" s="2"/>
      <c r="D70" s="2"/>
      <c r="E70" s="2"/>
      <c r="F70" s="2">
        <v>1</v>
      </c>
      <c r="G70" s="2">
        <v>1</v>
      </c>
      <c r="H70" s="2"/>
      <c r="I70" s="2"/>
      <c r="J70" s="2"/>
      <c r="K70" s="2"/>
      <c r="L70" s="2">
        <v>1</v>
      </c>
      <c r="M70" s="2"/>
      <c r="N70" s="2">
        <f t="shared" si="3"/>
        <v>3</v>
      </c>
      <c r="P70" s="4" t="s">
        <v>54</v>
      </c>
      <c r="Q70" s="4" t="s">
        <v>228</v>
      </c>
    </row>
    <row r="71" spans="1:17" x14ac:dyDescent="0.25">
      <c r="A71" s="1" t="s">
        <v>77</v>
      </c>
      <c r="B71" s="1" t="str">
        <f t="shared" si="2"/>
        <v>Saudi Arabia</v>
      </c>
      <c r="C71" s="2">
        <v>1</v>
      </c>
      <c r="D71" s="2"/>
      <c r="E71" s="2"/>
      <c r="F71" s="2">
        <v>1</v>
      </c>
      <c r="G71" s="2">
        <v>1</v>
      </c>
      <c r="H71" s="2"/>
      <c r="I71" s="2">
        <v>1</v>
      </c>
      <c r="J71" s="2"/>
      <c r="K71" s="2">
        <v>1</v>
      </c>
      <c r="L71" s="2">
        <v>1</v>
      </c>
      <c r="M71" s="2">
        <v>1</v>
      </c>
      <c r="N71" s="2">
        <f t="shared" si="3"/>
        <v>7</v>
      </c>
      <c r="P71" s="4" t="s">
        <v>109</v>
      </c>
      <c r="Q71" s="4" t="s">
        <v>229</v>
      </c>
    </row>
    <row r="72" spans="1:17" x14ac:dyDescent="0.25">
      <c r="A72" s="1" t="s">
        <v>78</v>
      </c>
      <c r="B72" s="1" t="str">
        <f t="shared" si="2"/>
        <v>Sudan</v>
      </c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>
        <f t="shared" si="3"/>
        <v>0</v>
      </c>
      <c r="P72" s="4" t="s">
        <v>102</v>
      </c>
      <c r="Q72" s="4" t="s">
        <v>230</v>
      </c>
    </row>
    <row r="73" spans="1:17" x14ac:dyDescent="0.25">
      <c r="A73" s="1" t="s">
        <v>79</v>
      </c>
      <c r="B73" s="1" t="str">
        <f t="shared" si="2"/>
        <v>Sweden</v>
      </c>
      <c r="C73" s="2"/>
      <c r="D73" s="2">
        <v>1</v>
      </c>
      <c r="E73" s="2"/>
      <c r="F73" s="2">
        <v>1</v>
      </c>
      <c r="G73" s="2">
        <v>1</v>
      </c>
      <c r="H73" s="2">
        <v>1</v>
      </c>
      <c r="I73" s="2">
        <v>1</v>
      </c>
      <c r="J73" s="2">
        <v>1</v>
      </c>
      <c r="K73" s="2">
        <v>1</v>
      </c>
      <c r="L73" s="2">
        <v>1</v>
      </c>
      <c r="M73" s="2">
        <v>1</v>
      </c>
      <c r="N73" s="2">
        <f t="shared" si="3"/>
        <v>9</v>
      </c>
      <c r="P73" s="4" t="s">
        <v>105</v>
      </c>
      <c r="Q73" s="4" t="s">
        <v>231</v>
      </c>
    </row>
    <row r="74" spans="1:17" x14ac:dyDescent="0.25">
      <c r="A74" s="1" t="s">
        <v>80</v>
      </c>
      <c r="B74" s="1" t="str">
        <f t="shared" si="2"/>
        <v>Singapore</v>
      </c>
      <c r="C74" s="2"/>
      <c r="D74" s="2"/>
      <c r="E74" s="2"/>
      <c r="F74" s="2">
        <v>1</v>
      </c>
      <c r="G74" s="2">
        <v>1</v>
      </c>
      <c r="H74" s="2">
        <v>1</v>
      </c>
      <c r="I74" s="2">
        <v>1</v>
      </c>
      <c r="J74" s="2">
        <v>1</v>
      </c>
      <c r="K74" s="2">
        <v>1</v>
      </c>
      <c r="L74" s="2">
        <v>1</v>
      </c>
      <c r="M74" s="2">
        <v>1</v>
      </c>
      <c r="N74" s="2">
        <f t="shared" si="3"/>
        <v>8</v>
      </c>
      <c r="P74" s="4" t="s">
        <v>56</v>
      </c>
      <c r="Q74" s="4" t="s">
        <v>232</v>
      </c>
    </row>
    <row r="75" spans="1:17" x14ac:dyDescent="0.25">
      <c r="A75" s="1" t="s">
        <v>81</v>
      </c>
      <c r="B75" s="1" t="str">
        <f t="shared" si="2"/>
        <v>Syria</v>
      </c>
      <c r="C75" s="2"/>
      <c r="D75" s="2"/>
      <c r="E75" s="2"/>
      <c r="F75" s="2"/>
      <c r="G75" s="2">
        <v>1</v>
      </c>
      <c r="H75" s="2">
        <v>1</v>
      </c>
      <c r="I75" s="2">
        <v>1</v>
      </c>
      <c r="J75" s="2"/>
      <c r="K75" s="2"/>
      <c r="L75" s="2"/>
      <c r="M75" s="2"/>
      <c r="N75" s="2">
        <f t="shared" si="3"/>
        <v>3</v>
      </c>
      <c r="P75" s="4" t="s">
        <v>117</v>
      </c>
      <c r="Q75" s="4" t="s">
        <v>233</v>
      </c>
    </row>
    <row r="76" spans="1:17" x14ac:dyDescent="0.25">
      <c r="A76" s="1" t="s">
        <v>82</v>
      </c>
      <c r="B76" s="1" t="str">
        <f t="shared" si="2"/>
        <v>Thailand</v>
      </c>
      <c r="C76" s="2"/>
      <c r="D76" s="2">
        <v>1</v>
      </c>
      <c r="E76" s="2"/>
      <c r="F76" s="2">
        <v>1</v>
      </c>
      <c r="G76" s="2">
        <v>1</v>
      </c>
      <c r="H76" s="2">
        <v>1</v>
      </c>
      <c r="I76" s="2">
        <v>1</v>
      </c>
      <c r="J76" s="2">
        <v>1</v>
      </c>
      <c r="K76" s="2">
        <v>1</v>
      </c>
      <c r="L76" s="2">
        <v>1</v>
      </c>
      <c r="M76" s="2"/>
      <c r="N76" s="2">
        <f t="shared" si="3"/>
        <v>8</v>
      </c>
      <c r="P76" s="4" t="s">
        <v>57</v>
      </c>
      <c r="Q76" s="4" t="s">
        <v>234</v>
      </c>
    </row>
    <row r="77" spans="1:17" x14ac:dyDescent="0.25">
      <c r="A77" s="1" t="s">
        <v>83</v>
      </c>
      <c r="B77" s="1" t="str">
        <f t="shared" si="2"/>
        <v>Turkey</v>
      </c>
      <c r="C77" s="2">
        <v>1</v>
      </c>
      <c r="D77" s="2"/>
      <c r="E77" s="2">
        <v>1</v>
      </c>
      <c r="F77" s="2">
        <v>1</v>
      </c>
      <c r="G77" s="2">
        <v>1</v>
      </c>
      <c r="H77" s="2">
        <v>1</v>
      </c>
      <c r="I77" s="2">
        <v>1</v>
      </c>
      <c r="J77" s="2">
        <v>1</v>
      </c>
      <c r="K77" s="2">
        <v>1</v>
      </c>
      <c r="L77" s="2"/>
      <c r="M77" s="2">
        <v>1</v>
      </c>
      <c r="N77" s="2">
        <f t="shared" si="3"/>
        <v>9</v>
      </c>
      <c r="P77" s="4" t="s">
        <v>58</v>
      </c>
      <c r="Q77" s="4" t="s">
        <v>235</v>
      </c>
    </row>
    <row r="78" spans="1:17" x14ac:dyDescent="0.25">
      <c r="A78" s="1" t="s">
        <v>84</v>
      </c>
      <c r="B78" s="1" t="str">
        <f t="shared" si="2"/>
        <v>Trans-Dniester</v>
      </c>
      <c r="C78" s="2">
        <v>1</v>
      </c>
      <c r="D78" s="2">
        <v>1</v>
      </c>
      <c r="E78" s="2"/>
      <c r="F78" s="2"/>
      <c r="G78" s="2">
        <v>1</v>
      </c>
      <c r="H78" s="2"/>
      <c r="I78" s="2">
        <v>1</v>
      </c>
      <c r="J78" s="2"/>
      <c r="K78" s="2">
        <v>1</v>
      </c>
      <c r="L78" s="2"/>
      <c r="M78" s="2"/>
      <c r="N78" s="2">
        <f t="shared" si="3"/>
        <v>5</v>
      </c>
      <c r="P78" s="4" t="s">
        <v>59</v>
      </c>
      <c r="Q78" s="4" t="s">
        <v>236</v>
      </c>
    </row>
    <row r="79" spans="1:17" x14ac:dyDescent="0.25">
      <c r="A79" s="1" t="s">
        <v>85</v>
      </c>
      <c r="B79" s="1" t="str">
        <f t="shared" si="2"/>
        <v>Taiwan</v>
      </c>
      <c r="C79" s="2">
        <v>1</v>
      </c>
      <c r="D79" s="2"/>
      <c r="E79" s="2"/>
      <c r="F79" s="2">
        <v>1</v>
      </c>
      <c r="G79" s="2">
        <v>1</v>
      </c>
      <c r="H79" s="2">
        <v>1</v>
      </c>
      <c r="I79" s="2">
        <v>1</v>
      </c>
      <c r="J79" s="2">
        <v>1</v>
      </c>
      <c r="K79" s="2">
        <v>1</v>
      </c>
      <c r="L79" s="2"/>
      <c r="M79" s="2">
        <v>1</v>
      </c>
      <c r="N79" s="2">
        <f t="shared" si="3"/>
        <v>8</v>
      </c>
      <c r="P79" s="4" t="s">
        <v>133</v>
      </c>
      <c r="Q79" s="4" t="s">
        <v>237</v>
      </c>
    </row>
    <row r="80" spans="1:17" x14ac:dyDescent="0.25">
      <c r="A80" s="1" t="s">
        <v>86</v>
      </c>
      <c r="B80" s="1" t="str">
        <f t="shared" si="2"/>
        <v>Tanzania</v>
      </c>
      <c r="C80" s="2"/>
      <c r="D80" s="2">
        <v>1</v>
      </c>
      <c r="E80" s="2"/>
      <c r="F80" s="2"/>
      <c r="G80" s="2">
        <v>1</v>
      </c>
      <c r="H80" s="2">
        <v>1</v>
      </c>
      <c r="I80" s="2">
        <v>1</v>
      </c>
      <c r="J80" s="2"/>
      <c r="K80" s="2">
        <v>1</v>
      </c>
      <c r="L80" s="2"/>
      <c r="M80" s="2"/>
      <c r="N80" s="2">
        <f t="shared" si="3"/>
        <v>5</v>
      </c>
      <c r="P80" s="4" t="s">
        <v>110</v>
      </c>
      <c r="Q80" s="4" t="s">
        <v>238</v>
      </c>
    </row>
    <row r="81" spans="1:17" x14ac:dyDescent="0.25">
      <c r="A81" s="1" t="s">
        <v>87</v>
      </c>
      <c r="B81" s="1" t="str">
        <f t="shared" si="2"/>
        <v>USA Mixed</v>
      </c>
      <c r="C81" s="2">
        <v>1</v>
      </c>
      <c r="D81" s="2"/>
      <c r="E81" s="2"/>
      <c r="F81" s="2">
        <v>1</v>
      </c>
      <c r="G81" s="2">
        <v>1</v>
      </c>
      <c r="H81" s="2"/>
      <c r="I81" s="2">
        <v>1</v>
      </c>
      <c r="J81" s="2"/>
      <c r="K81" s="2">
        <v>1</v>
      </c>
      <c r="L81" s="2"/>
      <c r="M81" s="2">
        <v>1</v>
      </c>
      <c r="N81" s="2">
        <f t="shared" si="3"/>
        <v>6</v>
      </c>
      <c r="P81" s="4" t="s">
        <v>126</v>
      </c>
      <c r="Q81" s="4" t="s">
        <v>239</v>
      </c>
    </row>
    <row r="82" spans="1:17" x14ac:dyDescent="0.25">
      <c r="A82" s="1" t="s">
        <v>88</v>
      </c>
      <c r="B82" s="1" t="str">
        <f t="shared" si="2"/>
        <v>Ukraine</v>
      </c>
      <c r="C82" s="2">
        <v>1</v>
      </c>
      <c r="D82" s="2"/>
      <c r="E82" s="2"/>
      <c r="F82" s="2">
        <v>1</v>
      </c>
      <c r="G82" s="2">
        <v>1</v>
      </c>
      <c r="H82" s="2">
        <v>1</v>
      </c>
      <c r="I82" s="2">
        <v>1</v>
      </c>
      <c r="J82" s="2">
        <v>1</v>
      </c>
      <c r="K82" s="2">
        <v>1</v>
      </c>
      <c r="L82" s="2">
        <v>1</v>
      </c>
      <c r="M82" s="2">
        <v>1</v>
      </c>
      <c r="N82" s="2">
        <f t="shared" si="3"/>
        <v>9</v>
      </c>
      <c r="P82" s="4" t="s">
        <v>128</v>
      </c>
      <c r="Q82" s="4" t="s">
        <v>240</v>
      </c>
    </row>
    <row r="83" spans="1:17" x14ac:dyDescent="0.25">
      <c r="A83" s="1" t="s">
        <v>89</v>
      </c>
      <c r="B83" s="1" t="str">
        <f t="shared" si="2"/>
        <v>Uganda</v>
      </c>
      <c r="C83" s="2"/>
      <c r="D83" s="2"/>
      <c r="E83" s="2"/>
      <c r="F83" s="2"/>
      <c r="G83" s="2">
        <v>1</v>
      </c>
      <c r="H83" s="2"/>
      <c r="I83" s="2">
        <v>1</v>
      </c>
      <c r="J83" s="2"/>
      <c r="K83" s="2">
        <v>1</v>
      </c>
      <c r="L83" s="2"/>
      <c r="M83" s="2"/>
      <c r="N83" s="2">
        <f t="shared" si="3"/>
        <v>3</v>
      </c>
      <c r="P83" s="4" t="s">
        <v>134</v>
      </c>
      <c r="Q83" s="4" t="s">
        <v>241</v>
      </c>
    </row>
    <row r="84" spans="1:17" x14ac:dyDescent="0.25">
      <c r="A84" s="1" t="s">
        <v>90</v>
      </c>
      <c r="B84" s="1" t="str">
        <f t="shared" si="2"/>
        <v>USA</v>
      </c>
      <c r="C84" s="2">
        <v>1</v>
      </c>
      <c r="D84" s="2">
        <v>1</v>
      </c>
      <c r="E84" s="2">
        <v>1</v>
      </c>
      <c r="F84" s="2">
        <v>1</v>
      </c>
      <c r="G84" s="2">
        <v>1</v>
      </c>
      <c r="H84" s="2">
        <v>1</v>
      </c>
      <c r="I84" s="2">
        <v>1</v>
      </c>
      <c r="J84" s="2">
        <v>1</v>
      </c>
      <c r="K84" s="2">
        <v>1</v>
      </c>
      <c r="L84" s="2">
        <v>1</v>
      </c>
      <c r="M84" s="2">
        <v>1</v>
      </c>
      <c r="N84" s="2">
        <f t="shared" si="3"/>
        <v>11</v>
      </c>
      <c r="P84" s="4" t="s">
        <v>60</v>
      </c>
      <c r="Q84" s="4" t="s">
        <v>242</v>
      </c>
    </row>
    <row r="85" spans="1:17" x14ac:dyDescent="0.25">
      <c r="A85" s="1" t="s">
        <v>91</v>
      </c>
      <c r="B85" s="1" t="str">
        <f t="shared" si="2"/>
        <v>Venezuela</v>
      </c>
      <c r="C85" s="2">
        <v>1</v>
      </c>
      <c r="D85" s="2"/>
      <c r="E85" s="2"/>
      <c r="F85" s="2">
        <v>1</v>
      </c>
      <c r="G85" s="2">
        <v>1</v>
      </c>
      <c r="H85" s="2">
        <v>1</v>
      </c>
      <c r="I85" s="2"/>
      <c r="J85" s="2">
        <v>1</v>
      </c>
      <c r="K85" s="2"/>
      <c r="L85" s="2"/>
      <c r="M85" s="2"/>
      <c r="N85" s="2">
        <f t="shared" si="3"/>
        <v>5</v>
      </c>
      <c r="P85" s="4" t="s">
        <v>61</v>
      </c>
      <c r="Q85" s="4" t="s">
        <v>243</v>
      </c>
    </row>
    <row r="86" spans="1:17" x14ac:dyDescent="0.25">
      <c r="A86" s="1" t="s">
        <v>92</v>
      </c>
      <c r="B86" s="1" t="str">
        <f t="shared" si="2"/>
        <v>Vietnam</v>
      </c>
      <c r="C86" s="2"/>
      <c r="D86" s="2">
        <v>1</v>
      </c>
      <c r="E86" s="2"/>
      <c r="F86" s="2">
        <v>1</v>
      </c>
      <c r="G86" s="2">
        <v>1</v>
      </c>
      <c r="H86" s="2"/>
      <c r="I86" s="2">
        <v>1</v>
      </c>
      <c r="J86" s="2"/>
      <c r="K86" s="2">
        <v>1</v>
      </c>
      <c r="L86" s="2">
        <v>1</v>
      </c>
      <c r="M86" s="2"/>
      <c r="N86" s="2">
        <f t="shared" si="3"/>
        <v>6</v>
      </c>
      <c r="P86" s="4" t="s">
        <v>119</v>
      </c>
      <c r="Q86" s="4" t="s">
        <v>244</v>
      </c>
    </row>
    <row r="87" spans="1:17" x14ac:dyDescent="0.25">
      <c r="A87" s="1" t="s">
        <v>93</v>
      </c>
      <c r="B87" s="1" t="str">
        <f t="shared" si="2"/>
        <v>Central Africa</v>
      </c>
      <c r="C87" s="2"/>
      <c r="D87" s="2"/>
      <c r="E87" s="2"/>
      <c r="F87" s="2">
        <v>1</v>
      </c>
      <c r="G87" s="2">
        <v>1</v>
      </c>
      <c r="H87" s="2">
        <v>1</v>
      </c>
      <c r="I87" s="2">
        <v>1</v>
      </c>
      <c r="J87" s="2"/>
      <c r="K87" s="2">
        <v>1</v>
      </c>
      <c r="L87" s="2">
        <v>1</v>
      </c>
      <c r="M87" s="2">
        <v>1</v>
      </c>
      <c r="N87" s="2">
        <f t="shared" si="3"/>
        <v>7</v>
      </c>
      <c r="P87" s="4" t="s">
        <v>62</v>
      </c>
      <c r="Q87" s="4" t="s">
        <v>245</v>
      </c>
    </row>
    <row r="88" spans="1:17" x14ac:dyDescent="0.25">
      <c r="A88" s="1" t="s">
        <v>94</v>
      </c>
      <c r="B88" s="1" t="str">
        <f t="shared" si="2"/>
        <v>West Africa</v>
      </c>
      <c r="C88" s="2"/>
      <c r="D88" s="2">
        <v>1</v>
      </c>
      <c r="E88" s="2"/>
      <c r="F88" s="2">
        <v>1</v>
      </c>
      <c r="G88" s="2">
        <v>1</v>
      </c>
      <c r="H88" s="2">
        <v>1</v>
      </c>
      <c r="I88" s="2">
        <v>1</v>
      </c>
      <c r="J88" s="2"/>
      <c r="K88" s="2">
        <v>1</v>
      </c>
      <c r="L88" s="2">
        <v>1</v>
      </c>
      <c r="M88" s="2"/>
      <c r="N88" s="2">
        <f t="shared" si="3"/>
        <v>7</v>
      </c>
      <c r="P88" s="4" t="s">
        <v>63</v>
      </c>
      <c r="Q88" s="4" t="s">
        <v>246</v>
      </c>
    </row>
    <row r="89" spans="1:17" x14ac:dyDescent="0.25">
      <c r="A89" s="1" t="s">
        <v>95</v>
      </c>
      <c r="B89" s="1" t="str">
        <f t="shared" si="2"/>
        <v>South Africa</v>
      </c>
      <c r="C89" s="2">
        <v>1</v>
      </c>
      <c r="D89" s="2">
        <v>1</v>
      </c>
      <c r="E89" s="2"/>
      <c r="F89" s="2">
        <v>1</v>
      </c>
      <c r="G89" s="2">
        <v>1</v>
      </c>
      <c r="H89" s="2">
        <v>1</v>
      </c>
      <c r="I89" s="2">
        <v>1</v>
      </c>
      <c r="J89" s="2">
        <v>1</v>
      </c>
      <c r="K89" s="2">
        <v>1</v>
      </c>
      <c r="L89" s="2"/>
      <c r="M89" s="2">
        <v>1</v>
      </c>
      <c r="N89" s="2">
        <f t="shared" si="3"/>
        <v>9</v>
      </c>
      <c r="P89" s="4" t="s">
        <v>64</v>
      </c>
      <c r="Q89" s="4" t="s">
        <v>247</v>
      </c>
    </row>
    <row r="90" spans="1:17" x14ac:dyDescent="0.25">
      <c r="A90" s="1" t="s">
        <v>96</v>
      </c>
      <c r="B90" s="1" t="str">
        <f t="shared" si="2"/>
        <v>Iceland</v>
      </c>
      <c r="C90" s="2"/>
      <c r="D90" s="2"/>
      <c r="E90" s="2"/>
      <c r="F90" s="2">
        <v>1</v>
      </c>
      <c r="G90" s="2"/>
      <c r="H90" s="2"/>
      <c r="I90" s="2">
        <v>1</v>
      </c>
      <c r="J90" s="2"/>
      <c r="K90" s="2">
        <v>1</v>
      </c>
      <c r="L90" s="2"/>
      <c r="M90" s="2"/>
      <c r="N90" s="2">
        <f t="shared" si="3"/>
        <v>3</v>
      </c>
      <c r="P90" s="4" t="s">
        <v>99</v>
      </c>
      <c r="Q90" s="4" t="s">
        <v>248</v>
      </c>
    </row>
    <row r="91" spans="1:17" x14ac:dyDescent="0.25">
      <c r="A91" s="1" t="s">
        <v>97</v>
      </c>
      <c r="B91" s="1" t="str">
        <f t="shared" si="2"/>
        <v>Poland Mixed</v>
      </c>
      <c r="C91" s="2"/>
      <c r="D91" s="2"/>
      <c r="E91" s="2"/>
      <c r="F91" s="2"/>
      <c r="G91" s="2">
        <v>1</v>
      </c>
      <c r="H91" s="2"/>
      <c r="I91" s="2"/>
      <c r="J91" s="2"/>
      <c r="K91" s="2"/>
      <c r="L91" s="2"/>
      <c r="M91" s="2">
        <v>1</v>
      </c>
      <c r="N91" s="2">
        <f t="shared" si="3"/>
        <v>2</v>
      </c>
      <c r="P91" s="4" t="s">
        <v>97</v>
      </c>
      <c r="Q91" s="4" t="s">
        <v>249</v>
      </c>
    </row>
    <row r="92" spans="1:17" x14ac:dyDescent="0.25">
      <c r="A92" s="1" t="s">
        <v>98</v>
      </c>
      <c r="B92" s="1" t="str">
        <f t="shared" si="2"/>
        <v>Denmark Mixed</v>
      </c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>
        <f t="shared" si="3"/>
        <v>0</v>
      </c>
      <c r="P92" s="4" t="s">
        <v>68</v>
      </c>
      <c r="Q92" s="4" t="s">
        <v>250</v>
      </c>
    </row>
    <row r="93" spans="1:17" x14ac:dyDescent="0.25">
      <c r="A93" s="1" t="s">
        <v>99</v>
      </c>
      <c r="B93" s="1" t="str">
        <f t="shared" si="2"/>
        <v>Nepal</v>
      </c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>
        <f t="shared" si="3"/>
        <v>0</v>
      </c>
      <c r="P93" s="4" t="s">
        <v>69</v>
      </c>
      <c r="Q93" s="4" t="s">
        <v>251</v>
      </c>
    </row>
    <row r="94" spans="1:17" x14ac:dyDescent="0.25">
      <c r="A94" s="1" t="s">
        <v>100</v>
      </c>
      <c r="B94" s="1" t="str">
        <f t="shared" si="2"/>
        <v>Switzerland Mixed</v>
      </c>
      <c r="C94" s="2"/>
      <c r="D94" s="2"/>
      <c r="E94" s="2"/>
      <c r="F94" s="2">
        <v>1</v>
      </c>
      <c r="G94" s="2">
        <v>1</v>
      </c>
      <c r="H94" s="2"/>
      <c r="I94" s="2">
        <v>1</v>
      </c>
      <c r="J94" s="2"/>
      <c r="K94" s="2">
        <v>1</v>
      </c>
      <c r="L94" s="2"/>
      <c r="M94" s="2">
        <v>1</v>
      </c>
      <c r="N94" s="2">
        <f t="shared" si="3"/>
        <v>5</v>
      </c>
      <c r="P94" s="4" t="s">
        <v>130</v>
      </c>
      <c r="Q94" s="4" t="s">
        <v>252</v>
      </c>
    </row>
    <row r="95" spans="1:17" x14ac:dyDescent="0.25">
      <c r="A95" s="1" t="s">
        <v>101</v>
      </c>
      <c r="B95" s="1" t="str">
        <f t="shared" si="2"/>
        <v>Iraq</v>
      </c>
      <c r="C95" s="2"/>
      <c r="D95" s="2"/>
      <c r="E95" s="2"/>
      <c r="F95" s="2"/>
      <c r="G95" s="2">
        <v>1</v>
      </c>
      <c r="H95" s="2"/>
      <c r="I95" s="2">
        <v>1</v>
      </c>
      <c r="J95" s="2"/>
      <c r="K95" s="2">
        <v>1</v>
      </c>
      <c r="L95" s="2"/>
      <c r="M95" s="2"/>
      <c r="N95" s="2">
        <f t="shared" si="3"/>
        <v>3</v>
      </c>
      <c r="P95" s="4" t="s">
        <v>70</v>
      </c>
      <c r="Q95" s="4" t="s">
        <v>253</v>
      </c>
    </row>
    <row r="96" spans="1:17" x14ac:dyDescent="0.25">
      <c r="A96" s="1" t="s">
        <v>102</v>
      </c>
      <c r="B96" s="1" t="str">
        <f t="shared" si="2"/>
        <v>Lesotho</v>
      </c>
      <c r="C96" s="2"/>
      <c r="D96" s="2"/>
      <c r="E96" s="2"/>
      <c r="F96" s="2">
        <v>1</v>
      </c>
      <c r="G96" s="2"/>
      <c r="H96" s="2"/>
      <c r="I96" s="2"/>
      <c r="J96" s="2"/>
      <c r="K96" s="2"/>
      <c r="L96" s="2"/>
      <c r="M96" s="2"/>
      <c r="N96" s="2">
        <f t="shared" si="3"/>
        <v>1</v>
      </c>
      <c r="P96" s="4" t="s">
        <v>71</v>
      </c>
      <c r="Q96" s="4" t="s">
        <v>254</v>
      </c>
    </row>
    <row r="97" spans="1:17" x14ac:dyDescent="0.25">
      <c r="A97" s="1" t="s">
        <v>103</v>
      </c>
      <c r="B97" s="1" t="str">
        <f t="shared" si="2"/>
        <v>Nicaragua</v>
      </c>
      <c r="C97" s="2">
        <v>1</v>
      </c>
      <c r="D97" s="2">
        <v>1</v>
      </c>
      <c r="E97" s="2"/>
      <c r="F97" s="2"/>
      <c r="G97" s="2"/>
      <c r="H97" s="2"/>
      <c r="I97" s="2"/>
      <c r="J97" s="2"/>
      <c r="K97" s="2"/>
      <c r="L97" s="2"/>
      <c r="M97" s="2"/>
      <c r="N97" s="2">
        <f t="shared" si="3"/>
        <v>2</v>
      </c>
      <c r="P97" s="4" t="s">
        <v>72</v>
      </c>
      <c r="Q97" s="4" t="s">
        <v>255</v>
      </c>
    </row>
    <row r="98" spans="1:17" x14ac:dyDescent="0.25">
      <c r="A98" s="1" t="s">
        <v>104</v>
      </c>
      <c r="B98" s="1" t="str">
        <f t="shared" si="2"/>
        <v>Eastern Carribean</v>
      </c>
      <c r="C98" s="2"/>
      <c r="D98" s="2"/>
      <c r="E98" s="2"/>
      <c r="F98" s="2">
        <v>1</v>
      </c>
      <c r="G98" s="2">
        <v>1</v>
      </c>
      <c r="H98" s="2"/>
      <c r="I98" s="2">
        <v>1</v>
      </c>
      <c r="J98" s="2"/>
      <c r="K98" s="2"/>
      <c r="L98" s="2"/>
      <c r="M98" s="2"/>
      <c r="N98" s="2">
        <f t="shared" si="3"/>
        <v>3</v>
      </c>
      <c r="P98" s="4" t="s">
        <v>120</v>
      </c>
      <c r="Q98" s="4" t="s">
        <v>256</v>
      </c>
    </row>
    <row r="99" spans="1:17" x14ac:dyDescent="0.25">
      <c r="A99" s="1" t="s">
        <v>105</v>
      </c>
      <c r="B99" s="1" t="str">
        <f t="shared" si="2"/>
        <v>Lithuania</v>
      </c>
      <c r="C99" s="2"/>
      <c r="D99" s="2"/>
      <c r="E99" s="2"/>
      <c r="F99" s="2"/>
      <c r="G99" s="2"/>
      <c r="H99" s="2">
        <v>1</v>
      </c>
      <c r="I99" s="2"/>
      <c r="J99" s="2"/>
      <c r="K99" s="2"/>
      <c r="L99" s="2"/>
      <c r="M99" s="2"/>
      <c r="N99" s="2">
        <f t="shared" si="3"/>
        <v>1</v>
      </c>
      <c r="P99" s="4" t="s">
        <v>73</v>
      </c>
      <c r="Q99" s="4" t="s">
        <v>257</v>
      </c>
    </row>
    <row r="100" spans="1:17" x14ac:dyDescent="0.25">
      <c r="A100" s="1" t="s">
        <v>106</v>
      </c>
      <c r="B100" s="1" t="str">
        <f t="shared" si="2"/>
        <v>Tajikistan</v>
      </c>
      <c r="C100" s="2"/>
      <c r="D100" s="2"/>
      <c r="E100" s="2"/>
      <c r="F100" s="2"/>
      <c r="G100" s="2">
        <v>1</v>
      </c>
      <c r="H100" s="2"/>
      <c r="I100" s="2">
        <v>1</v>
      </c>
      <c r="J100" s="2"/>
      <c r="K100" s="2"/>
      <c r="L100" s="2"/>
      <c r="M100" s="2"/>
      <c r="N100" s="2">
        <f t="shared" si="3"/>
        <v>2</v>
      </c>
      <c r="P100" s="4" t="s">
        <v>75</v>
      </c>
      <c r="Q100" s="4" t="s">
        <v>258</v>
      </c>
    </row>
    <row r="101" spans="1:17" x14ac:dyDescent="0.25">
      <c r="A101" s="1" t="s">
        <v>107</v>
      </c>
      <c r="B101" s="1" t="str">
        <f t="shared" si="2"/>
        <v>Turkmenistan</v>
      </c>
      <c r="C101" s="2"/>
      <c r="D101" s="2"/>
      <c r="E101" s="2"/>
      <c r="F101" s="2">
        <v>1</v>
      </c>
      <c r="G101" s="2"/>
      <c r="H101" s="2"/>
      <c r="I101" s="2">
        <v>1</v>
      </c>
      <c r="J101" s="2"/>
      <c r="K101" s="2">
        <v>1</v>
      </c>
      <c r="L101" s="2"/>
      <c r="M101" s="2"/>
      <c r="N101" s="2">
        <f t="shared" si="3"/>
        <v>3</v>
      </c>
      <c r="P101" s="4" t="s">
        <v>76</v>
      </c>
      <c r="Q101" s="4" t="s">
        <v>259</v>
      </c>
    </row>
    <row r="102" spans="1:17" x14ac:dyDescent="0.25">
      <c r="A102" s="1" t="s">
        <v>108</v>
      </c>
      <c r="B102" s="1" t="str">
        <f t="shared" si="2"/>
        <v>Tunisia</v>
      </c>
      <c r="C102" s="2"/>
      <c r="D102" s="2"/>
      <c r="E102" s="2"/>
      <c r="F102" s="2"/>
      <c r="G102" s="2">
        <v>1</v>
      </c>
      <c r="H102" s="2">
        <v>1</v>
      </c>
      <c r="I102" s="2">
        <v>1</v>
      </c>
      <c r="J102" s="2"/>
      <c r="K102" s="2">
        <v>1</v>
      </c>
      <c r="L102" s="2"/>
      <c r="M102" s="2">
        <v>1</v>
      </c>
      <c r="N102" s="2">
        <f t="shared" si="3"/>
        <v>5</v>
      </c>
      <c r="P102" s="4" t="s">
        <v>77</v>
      </c>
      <c r="Q102" s="4" t="s">
        <v>260</v>
      </c>
    </row>
    <row r="103" spans="1:17" x14ac:dyDescent="0.25">
      <c r="A103" s="1" t="s">
        <v>109</v>
      </c>
      <c r="B103" s="1" t="str">
        <f t="shared" si="2"/>
        <v>Laos</v>
      </c>
      <c r="C103" s="2"/>
      <c r="D103" s="2">
        <v>1</v>
      </c>
      <c r="E103" s="2"/>
      <c r="F103" s="2"/>
      <c r="G103" s="2"/>
      <c r="H103" s="2"/>
      <c r="I103" s="2">
        <v>1</v>
      </c>
      <c r="J103" s="2"/>
      <c r="K103" s="2">
        <v>1</v>
      </c>
      <c r="L103" s="2"/>
      <c r="M103" s="2"/>
      <c r="N103" s="2">
        <f t="shared" si="3"/>
        <v>3</v>
      </c>
      <c r="P103" s="4" t="s">
        <v>78</v>
      </c>
      <c r="Q103" s="4" t="s">
        <v>261</v>
      </c>
    </row>
    <row r="104" spans="1:17" x14ac:dyDescent="0.25">
      <c r="A104" s="1" t="s">
        <v>110</v>
      </c>
      <c r="B104" s="1" t="str">
        <f t="shared" si="2"/>
        <v>Mongolia</v>
      </c>
      <c r="C104" s="2"/>
      <c r="D104" s="2"/>
      <c r="E104" s="2"/>
      <c r="F104" s="2"/>
      <c r="G104" s="2"/>
      <c r="H104" s="2"/>
      <c r="I104" s="2">
        <v>1</v>
      </c>
      <c r="J104" s="2"/>
      <c r="K104" s="2"/>
      <c r="L104" s="2"/>
      <c r="M104" s="2"/>
      <c r="N104" s="2">
        <f t="shared" si="3"/>
        <v>1</v>
      </c>
      <c r="P104" s="4" t="s">
        <v>79</v>
      </c>
      <c r="Q104" s="4" t="s">
        <v>262</v>
      </c>
    </row>
    <row r="105" spans="1:17" x14ac:dyDescent="0.25">
      <c r="A105" s="1" t="s">
        <v>111</v>
      </c>
      <c r="B105" s="1" t="str">
        <f t="shared" si="2"/>
        <v>Uzbekistan</v>
      </c>
      <c r="C105" s="2"/>
      <c r="D105" s="2"/>
      <c r="E105" s="2"/>
      <c r="F105" s="2"/>
      <c r="G105" s="2">
        <v>1</v>
      </c>
      <c r="H105" s="2"/>
      <c r="I105" s="2">
        <v>1</v>
      </c>
      <c r="J105" s="2"/>
      <c r="K105" s="2"/>
      <c r="L105" s="2"/>
      <c r="M105" s="2"/>
      <c r="N105" s="2">
        <f t="shared" si="3"/>
        <v>2</v>
      </c>
      <c r="P105" s="4" t="s">
        <v>80</v>
      </c>
      <c r="Q105" s="4" t="s">
        <v>263</v>
      </c>
    </row>
    <row r="106" spans="1:17" x14ac:dyDescent="0.25">
      <c r="A106" s="1" t="s">
        <v>112</v>
      </c>
      <c r="B106" s="1" t="str">
        <f t="shared" si="2"/>
        <v>Sierra Leone</v>
      </c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>
        <f t="shared" si="3"/>
        <v>0</v>
      </c>
      <c r="P106" s="4" t="s">
        <v>264</v>
      </c>
      <c r="Q106" s="4" t="s">
        <v>265</v>
      </c>
    </row>
    <row r="107" spans="1:17" x14ac:dyDescent="0.25">
      <c r="A107" s="1" t="s">
        <v>113</v>
      </c>
      <c r="B107" s="1" t="str">
        <f t="shared" si="2"/>
        <v>Bosnia Mixed</v>
      </c>
      <c r="C107" s="2"/>
      <c r="D107" s="2"/>
      <c r="E107" s="2"/>
      <c r="F107" s="2">
        <v>1</v>
      </c>
      <c r="G107" s="2"/>
      <c r="H107" s="2"/>
      <c r="I107" s="2"/>
      <c r="J107" s="2"/>
      <c r="K107" s="2"/>
      <c r="L107" s="2"/>
      <c r="M107" s="2"/>
      <c r="N107" s="2">
        <f t="shared" si="3"/>
        <v>1</v>
      </c>
      <c r="P107" s="4" t="s">
        <v>266</v>
      </c>
      <c r="Q107" s="4" t="s">
        <v>267</v>
      </c>
    </row>
    <row r="108" spans="1:17" x14ac:dyDescent="0.25">
      <c r="A108" s="1" t="s">
        <v>114</v>
      </c>
      <c r="B108" s="1" t="str">
        <f t="shared" si="2"/>
        <v>Botswana</v>
      </c>
      <c r="C108" s="2"/>
      <c r="D108" s="2"/>
      <c r="E108" s="2"/>
      <c r="F108" s="2"/>
      <c r="G108" s="2">
        <v>1</v>
      </c>
      <c r="H108" s="2">
        <v>1</v>
      </c>
      <c r="I108" s="2">
        <v>1</v>
      </c>
      <c r="J108" s="2"/>
      <c r="K108" s="2">
        <v>1</v>
      </c>
      <c r="L108" s="2"/>
      <c r="M108" s="2">
        <v>1</v>
      </c>
      <c r="N108" s="2">
        <f t="shared" si="3"/>
        <v>5</v>
      </c>
      <c r="P108" s="4" t="s">
        <v>81</v>
      </c>
      <c r="Q108" s="4" t="s">
        <v>268</v>
      </c>
    </row>
    <row r="109" spans="1:17" x14ac:dyDescent="0.25">
      <c r="A109" s="1" t="s">
        <v>115</v>
      </c>
      <c r="B109" s="1" t="str">
        <f t="shared" si="2"/>
        <v>Trinidad and Tobago</v>
      </c>
      <c r="C109" s="2">
        <v>1</v>
      </c>
      <c r="D109" s="2"/>
      <c r="E109" s="2">
        <v>1</v>
      </c>
      <c r="F109" s="2"/>
      <c r="G109" s="2">
        <v>1</v>
      </c>
      <c r="H109" s="2"/>
      <c r="I109" s="2">
        <v>1</v>
      </c>
      <c r="J109" s="2"/>
      <c r="K109" s="2">
        <v>1</v>
      </c>
      <c r="L109" s="2"/>
      <c r="M109" s="2"/>
      <c r="N109" s="2">
        <f t="shared" si="3"/>
        <v>5</v>
      </c>
      <c r="P109" s="4" t="s">
        <v>269</v>
      </c>
      <c r="Q109" s="4" t="s">
        <v>270</v>
      </c>
    </row>
    <row r="110" spans="1:17" x14ac:dyDescent="0.25">
      <c r="A110" s="1" t="s">
        <v>116</v>
      </c>
      <c r="B110" s="1" t="str">
        <f t="shared" si="2"/>
        <v>Zambia</v>
      </c>
      <c r="C110" s="2"/>
      <c r="D110" s="2"/>
      <c r="E110" s="2"/>
      <c r="F110" s="2"/>
      <c r="G110" s="2"/>
      <c r="H110" s="2"/>
      <c r="I110" s="2">
        <v>1</v>
      </c>
      <c r="J110" s="2"/>
      <c r="K110" s="2"/>
      <c r="L110" s="2"/>
      <c r="M110" s="2"/>
      <c r="N110" s="2">
        <f t="shared" si="3"/>
        <v>1</v>
      </c>
      <c r="P110" s="4" t="s">
        <v>82</v>
      </c>
      <c r="Q110" s="4" t="s">
        <v>271</v>
      </c>
    </row>
    <row r="111" spans="1:17" x14ac:dyDescent="0.25">
      <c r="A111" s="1" t="s">
        <v>117</v>
      </c>
      <c r="B111" s="1" t="str">
        <f t="shared" si="2"/>
        <v>Libya</v>
      </c>
      <c r="C111" s="2"/>
      <c r="D111" s="2"/>
      <c r="E111" s="2"/>
      <c r="F111" s="2">
        <v>1</v>
      </c>
      <c r="G111" s="2"/>
      <c r="H111" s="2"/>
      <c r="I111" s="2">
        <v>1</v>
      </c>
      <c r="J111" s="2"/>
      <c r="K111" s="2"/>
      <c r="L111" s="2"/>
      <c r="M111" s="2"/>
      <c r="N111" s="2">
        <f t="shared" si="3"/>
        <v>2</v>
      </c>
      <c r="P111" s="4" t="s">
        <v>106</v>
      </c>
      <c r="Q111" s="4" t="s">
        <v>272</v>
      </c>
    </row>
    <row r="112" spans="1:17" x14ac:dyDescent="0.25">
      <c r="A112" s="1" t="s">
        <v>119</v>
      </c>
      <c r="B112" s="1" t="str">
        <f t="shared" si="2"/>
        <v>Mozambique</v>
      </c>
      <c r="C112" s="2">
        <v>1</v>
      </c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>
        <f t="shared" si="3"/>
        <v>1</v>
      </c>
      <c r="P112" s="4" t="s">
        <v>107</v>
      </c>
      <c r="Q112" s="4" t="s">
        <v>273</v>
      </c>
    </row>
    <row r="113" spans="1:17" x14ac:dyDescent="0.25">
      <c r="A113" s="1" t="s">
        <v>120</v>
      </c>
      <c r="B113" s="1" t="str">
        <f t="shared" si="2"/>
        <v>Russia Mixed</v>
      </c>
      <c r="C113" s="2"/>
      <c r="D113" s="2"/>
      <c r="E113" s="2"/>
      <c r="F113" s="2">
        <v>1</v>
      </c>
      <c r="G113" s="2">
        <v>1</v>
      </c>
      <c r="H113" s="2"/>
      <c r="I113" s="2"/>
      <c r="J113" s="2"/>
      <c r="K113" s="2"/>
      <c r="L113" s="2"/>
      <c r="M113" s="2"/>
      <c r="N113" s="2">
        <f t="shared" si="3"/>
        <v>2</v>
      </c>
      <c r="P113" s="4" t="s">
        <v>108</v>
      </c>
      <c r="Q113" s="4" t="s">
        <v>274</v>
      </c>
    </row>
    <row r="114" spans="1:17" x14ac:dyDescent="0.25">
      <c r="A114" s="1" t="s">
        <v>121</v>
      </c>
      <c r="B114" s="1" t="str">
        <f t="shared" si="2"/>
        <v>South Africa Mixed</v>
      </c>
      <c r="C114" s="2"/>
      <c r="D114" s="2"/>
      <c r="E114" s="2"/>
      <c r="F114" s="2"/>
      <c r="G114" s="2">
        <v>1</v>
      </c>
      <c r="H114" s="2"/>
      <c r="I114" s="2">
        <v>1</v>
      </c>
      <c r="J114" s="2"/>
      <c r="K114" s="2">
        <v>1</v>
      </c>
      <c r="L114" s="2"/>
      <c r="M114" s="2"/>
      <c r="N114" s="2">
        <f t="shared" si="3"/>
        <v>3</v>
      </c>
      <c r="P114" s="4" t="s">
        <v>118</v>
      </c>
      <c r="Q114" s="4" t="s">
        <v>275</v>
      </c>
    </row>
    <row r="115" spans="1:17" x14ac:dyDescent="0.25">
      <c r="A115" s="1" t="s">
        <v>122</v>
      </c>
      <c r="B115" s="1" t="str">
        <f t="shared" si="2"/>
        <v>Algeria</v>
      </c>
      <c r="C115" s="2"/>
      <c r="D115" s="2"/>
      <c r="E115" s="2"/>
      <c r="F115" s="2">
        <v>1</v>
      </c>
      <c r="G115" s="2">
        <v>1</v>
      </c>
      <c r="H115" s="2">
        <v>1</v>
      </c>
      <c r="I115" s="2">
        <v>1</v>
      </c>
      <c r="J115" s="2"/>
      <c r="K115" s="2">
        <v>1</v>
      </c>
      <c r="L115" s="2"/>
      <c r="M115" s="2"/>
      <c r="N115" s="2">
        <f t="shared" si="3"/>
        <v>5</v>
      </c>
      <c r="P115" s="4" t="s">
        <v>83</v>
      </c>
      <c r="Q115" s="4" t="s">
        <v>276</v>
      </c>
    </row>
    <row r="116" spans="1:17" x14ac:dyDescent="0.25">
      <c r="A116" s="1" t="s">
        <v>123</v>
      </c>
      <c r="B116" s="1" t="str">
        <f t="shared" si="2"/>
        <v>Israel Mixed</v>
      </c>
      <c r="C116" s="2"/>
      <c r="D116" s="2"/>
      <c r="E116" s="2"/>
      <c r="F116" s="2"/>
      <c r="G116" s="2">
        <v>1</v>
      </c>
      <c r="H116" s="2"/>
      <c r="I116" s="2"/>
      <c r="J116" s="2"/>
      <c r="K116" s="2"/>
      <c r="L116" s="2"/>
      <c r="M116" s="2"/>
      <c r="N116" s="2">
        <f t="shared" si="3"/>
        <v>1</v>
      </c>
      <c r="P116" s="4" t="s">
        <v>84</v>
      </c>
      <c r="Q116" s="4" t="s">
        <v>277</v>
      </c>
    </row>
    <row r="117" spans="1:17" x14ac:dyDescent="0.25">
      <c r="A117" s="1" t="s">
        <v>124</v>
      </c>
      <c r="B117" s="1" t="str">
        <f t="shared" si="2"/>
        <v>Cambodia</v>
      </c>
      <c r="C117" s="2"/>
      <c r="D117" s="2">
        <v>1</v>
      </c>
      <c r="E117" s="2"/>
      <c r="F117" s="2">
        <v>1</v>
      </c>
      <c r="G117" s="2">
        <v>1</v>
      </c>
      <c r="H117" s="2"/>
      <c r="I117" s="2">
        <v>1</v>
      </c>
      <c r="J117" s="2"/>
      <c r="K117" s="2">
        <v>1</v>
      </c>
      <c r="L117" s="2">
        <v>1</v>
      </c>
      <c r="M117" s="2">
        <v>1</v>
      </c>
      <c r="N117" s="2">
        <f t="shared" si="3"/>
        <v>7</v>
      </c>
      <c r="P117" s="4" t="s">
        <v>115</v>
      </c>
      <c r="Q117" s="4" t="s">
        <v>278</v>
      </c>
    </row>
    <row r="118" spans="1:17" x14ac:dyDescent="0.25">
      <c r="A118" s="1" t="s">
        <v>125</v>
      </c>
      <c r="B118" s="1" t="str">
        <f t="shared" si="2"/>
        <v>China Mixed</v>
      </c>
      <c r="C118" s="2"/>
      <c r="D118" s="2"/>
      <c r="E118" s="2"/>
      <c r="F118" s="2"/>
      <c r="G118" s="2">
        <v>1</v>
      </c>
      <c r="H118" s="2"/>
      <c r="I118" s="2">
        <v>1</v>
      </c>
      <c r="J118" s="2"/>
      <c r="K118" s="2"/>
      <c r="L118" s="2"/>
      <c r="M118" s="2"/>
      <c r="N118" s="2">
        <f t="shared" si="3"/>
        <v>2</v>
      </c>
      <c r="P118" s="4" t="s">
        <v>85</v>
      </c>
      <c r="Q118" s="4" t="s">
        <v>279</v>
      </c>
    </row>
    <row r="119" spans="1:17" x14ac:dyDescent="0.25">
      <c r="A119" s="1" t="s">
        <v>126</v>
      </c>
      <c r="B119" s="1" t="str">
        <f t="shared" si="2"/>
        <v>Macau</v>
      </c>
      <c r="C119" s="2"/>
      <c r="D119" s="2"/>
      <c r="E119" s="2"/>
      <c r="F119" s="2">
        <v>1</v>
      </c>
      <c r="G119" s="2"/>
      <c r="H119" s="2"/>
      <c r="I119" s="2"/>
      <c r="J119" s="2"/>
      <c r="K119" s="2"/>
      <c r="L119" s="2"/>
      <c r="M119" s="2"/>
      <c r="N119" s="2">
        <f t="shared" si="3"/>
        <v>1</v>
      </c>
      <c r="P119" s="4" t="s">
        <v>86</v>
      </c>
      <c r="Q119" s="4" t="s">
        <v>280</v>
      </c>
    </row>
    <row r="120" spans="1:17" x14ac:dyDescent="0.25">
      <c r="A120" s="1" t="s">
        <v>127</v>
      </c>
      <c r="B120" s="1" t="str">
        <f t="shared" si="2"/>
        <v>Pacific Franc</v>
      </c>
      <c r="C120" s="2"/>
      <c r="D120" s="2">
        <v>1</v>
      </c>
      <c r="E120" s="2"/>
      <c r="F120" s="2">
        <v>1</v>
      </c>
      <c r="G120" s="2">
        <v>1</v>
      </c>
      <c r="H120" s="2"/>
      <c r="I120" s="2"/>
      <c r="J120" s="2"/>
      <c r="K120" s="2"/>
      <c r="L120" s="2"/>
      <c r="M120" s="2"/>
      <c r="N120" s="2">
        <f t="shared" si="3"/>
        <v>3</v>
      </c>
      <c r="P120" s="4" t="s">
        <v>87</v>
      </c>
      <c r="Q120" s="4" t="s">
        <v>281</v>
      </c>
    </row>
    <row r="121" spans="1:17" x14ac:dyDescent="0.25">
      <c r="A121" s="1" t="s">
        <v>128</v>
      </c>
      <c r="B121" s="1" t="str">
        <f t="shared" si="2"/>
        <v>Mauritius</v>
      </c>
      <c r="C121" s="2"/>
      <c r="D121" s="2"/>
      <c r="E121" s="2"/>
      <c r="F121" s="2"/>
      <c r="G121" s="2"/>
      <c r="H121" s="2"/>
      <c r="I121" s="2">
        <v>1</v>
      </c>
      <c r="J121" s="2"/>
      <c r="K121" s="2">
        <v>1</v>
      </c>
      <c r="L121" s="2"/>
      <c r="M121" s="2"/>
      <c r="N121" s="2">
        <f t="shared" si="3"/>
        <v>2</v>
      </c>
      <c r="P121" s="4" t="s">
        <v>88</v>
      </c>
      <c r="Q121" s="4" t="s">
        <v>282</v>
      </c>
    </row>
    <row r="122" spans="1:17" x14ac:dyDescent="0.25">
      <c r="A122" s="1" t="s">
        <v>129</v>
      </c>
      <c r="B122" s="1" t="str">
        <f t="shared" si="2"/>
        <v>Central &amp; West African Franc</v>
      </c>
      <c r="C122" s="2"/>
      <c r="D122" s="2"/>
      <c r="E122" s="2"/>
      <c r="F122" s="2"/>
      <c r="G122" s="2"/>
      <c r="H122" s="2">
        <v>1</v>
      </c>
      <c r="I122" s="2"/>
      <c r="J122" s="2"/>
      <c r="K122" s="2"/>
      <c r="L122" s="2"/>
      <c r="M122" s="2"/>
      <c r="N122" s="2">
        <f t="shared" si="3"/>
        <v>1</v>
      </c>
      <c r="P122" s="4" t="s">
        <v>89</v>
      </c>
      <c r="Q122" s="4" t="s">
        <v>283</v>
      </c>
    </row>
    <row r="123" spans="1:17" x14ac:dyDescent="0.25">
      <c r="A123" s="1" t="s">
        <v>130</v>
      </c>
      <c r="B123" s="1" t="str">
        <f>VLOOKUP(A123,$P$1:$Q$157,2,FALSE)</f>
        <v>Pakistan</v>
      </c>
      <c r="C123" s="2"/>
      <c r="D123" s="2"/>
      <c r="E123" s="2"/>
      <c r="F123" s="2"/>
      <c r="G123" s="2">
        <v>1</v>
      </c>
      <c r="H123" s="2"/>
      <c r="I123" s="2">
        <v>1</v>
      </c>
      <c r="J123" s="2"/>
      <c r="K123" s="2">
        <v>1</v>
      </c>
      <c r="L123" s="2"/>
      <c r="M123" s="2"/>
      <c r="N123" s="2">
        <f t="shared" si="3"/>
        <v>3</v>
      </c>
      <c r="P123" s="4" t="s">
        <v>90</v>
      </c>
      <c r="Q123" s="4" t="s">
        <v>284</v>
      </c>
    </row>
    <row r="124" spans="1:17" x14ac:dyDescent="0.25">
      <c r="A124" s="1" t="s">
        <v>131</v>
      </c>
      <c r="B124" s="1" t="str">
        <f>VLOOKUP(A124,$P$1:$Q$157,2,FALSE)</f>
        <v>Saudi Arabia/Bahrain Mixed</v>
      </c>
      <c r="C124" s="2"/>
      <c r="D124" s="2"/>
      <c r="E124" s="2"/>
      <c r="F124" s="2"/>
      <c r="G124" s="2">
        <v>1</v>
      </c>
      <c r="H124" s="2"/>
      <c r="I124" s="2"/>
      <c r="J124" s="2"/>
      <c r="K124" s="2"/>
      <c r="L124" s="2"/>
      <c r="M124" s="2">
        <v>1</v>
      </c>
      <c r="N124" s="2">
        <f t="shared" si="3"/>
        <v>2</v>
      </c>
      <c r="P124" s="4" t="s">
        <v>111</v>
      </c>
      <c r="Q124" s="4" t="s">
        <v>285</v>
      </c>
    </row>
    <row r="125" spans="1:17" x14ac:dyDescent="0.25">
      <c r="A125" s="1" t="s">
        <v>133</v>
      </c>
      <c r="B125" s="1" t="str">
        <f t="shared" si="2"/>
        <v>Myanmar (Burma)</v>
      </c>
      <c r="C125" s="2"/>
      <c r="D125" s="2">
        <v>1</v>
      </c>
      <c r="E125" s="2"/>
      <c r="F125" s="2">
        <v>1</v>
      </c>
      <c r="G125" s="2">
        <v>1</v>
      </c>
      <c r="H125" s="2"/>
      <c r="I125" s="2">
        <v>1</v>
      </c>
      <c r="J125" s="2"/>
      <c r="K125" s="2">
        <v>1</v>
      </c>
      <c r="L125" s="2"/>
      <c r="M125" s="2">
        <v>1</v>
      </c>
      <c r="N125" s="2">
        <f t="shared" si="3"/>
        <v>6</v>
      </c>
      <c r="P125" s="4" t="s">
        <v>91</v>
      </c>
      <c r="Q125" s="4" t="s">
        <v>286</v>
      </c>
    </row>
    <row r="126" spans="1:17" x14ac:dyDescent="0.25">
      <c r="A126" s="1" t="s">
        <v>134</v>
      </c>
      <c r="B126" s="1" t="str">
        <f t="shared" si="2"/>
        <v>Malawi</v>
      </c>
      <c r="C126" s="2"/>
      <c r="D126" s="2">
        <v>1</v>
      </c>
      <c r="E126" s="2"/>
      <c r="F126" s="2"/>
      <c r="G126" s="2"/>
      <c r="H126" s="2"/>
      <c r="I126" s="2"/>
      <c r="J126" s="2"/>
      <c r="K126" s="2"/>
      <c r="L126" s="2"/>
      <c r="M126" s="2"/>
      <c r="N126" s="2">
        <f t="shared" si="3"/>
        <v>1</v>
      </c>
      <c r="P126" s="4" t="s">
        <v>92</v>
      </c>
      <c r="Q126" s="4" t="s">
        <v>287</v>
      </c>
    </row>
    <row r="127" spans="1:17" x14ac:dyDescent="0.25">
      <c r="A127" s="1" t="s">
        <v>135</v>
      </c>
      <c r="B127" s="1" t="str">
        <f t="shared" ref="B127:B132" si="4">VLOOKUP(A127,$P$1:$Q$147,2,FALSE)</f>
        <v>Cuba</v>
      </c>
      <c r="C127" s="2"/>
      <c r="D127" s="2"/>
      <c r="E127" s="2"/>
      <c r="F127" s="2">
        <v>1</v>
      </c>
      <c r="G127" s="2"/>
      <c r="H127" s="2"/>
      <c r="I127" s="2"/>
      <c r="J127" s="2"/>
      <c r="K127" s="2"/>
      <c r="L127" s="2"/>
      <c r="M127" s="2"/>
      <c r="N127" s="2">
        <f t="shared" si="3"/>
        <v>1</v>
      </c>
      <c r="P127" s="4" t="s">
        <v>132</v>
      </c>
      <c r="Q127" s="4" t="s">
        <v>288</v>
      </c>
    </row>
    <row r="128" spans="1:17" x14ac:dyDescent="0.25">
      <c r="A128" s="1" t="s">
        <v>136</v>
      </c>
      <c r="B128" s="1" t="str">
        <f t="shared" si="4"/>
        <v>Rwanda</v>
      </c>
      <c r="C128" s="2"/>
      <c r="D128" s="2"/>
      <c r="E128" s="2"/>
      <c r="F128" s="2"/>
      <c r="G128" s="2">
        <v>1</v>
      </c>
      <c r="H128" s="2"/>
      <c r="I128" s="2"/>
      <c r="J128" s="2"/>
      <c r="K128" s="2"/>
      <c r="L128" s="2"/>
      <c r="M128" s="2">
        <v>1</v>
      </c>
      <c r="N128" s="2">
        <f t="shared" si="3"/>
        <v>2</v>
      </c>
    </row>
    <row r="129" spans="1:17" x14ac:dyDescent="0.25">
      <c r="A129" s="1" t="s">
        <v>137</v>
      </c>
      <c r="B129" s="1" t="str">
        <f t="shared" si="4"/>
        <v>Belarus</v>
      </c>
      <c r="C129" s="2"/>
      <c r="D129" s="2"/>
      <c r="E129" s="2"/>
      <c r="F129" s="2"/>
      <c r="G129" s="2">
        <v>1</v>
      </c>
      <c r="H129" s="2">
        <v>1</v>
      </c>
      <c r="I129" s="2"/>
      <c r="J129" s="2"/>
      <c r="K129" s="2"/>
      <c r="L129" s="2"/>
      <c r="M129" s="2">
        <v>1</v>
      </c>
      <c r="N129" s="2">
        <f t="shared" si="3"/>
        <v>3</v>
      </c>
      <c r="P129" s="4" t="s">
        <v>93</v>
      </c>
      <c r="Q129" s="4" t="s">
        <v>289</v>
      </c>
    </row>
    <row r="130" spans="1:17" x14ac:dyDescent="0.25">
      <c r="A130" s="1" t="s">
        <v>138</v>
      </c>
      <c r="B130" s="1" t="str">
        <f t="shared" si="4"/>
        <v>Uruguay</v>
      </c>
      <c r="C130" s="2"/>
      <c r="D130" s="2">
        <v>1</v>
      </c>
      <c r="E130" s="2"/>
      <c r="F130" s="2"/>
      <c r="G130" s="2"/>
      <c r="H130" s="2"/>
      <c r="I130" s="2"/>
      <c r="J130" s="2"/>
      <c r="K130" s="2"/>
      <c r="L130" s="2"/>
      <c r="M130" s="2"/>
      <c r="N130" s="2">
        <f t="shared" si="3"/>
        <v>1</v>
      </c>
      <c r="P130" s="4" t="s">
        <v>104</v>
      </c>
      <c r="Q130" s="4" t="s">
        <v>290</v>
      </c>
    </row>
    <row r="131" spans="1:17" x14ac:dyDescent="0.25">
      <c r="A131" s="1" t="s">
        <v>139</v>
      </c>
      <c r="B131" s="1" t="str">
        <f t="shared" si="4"/>
        <v>Turkey Mixed</v>
      </c>
      <c r="C131" s="2"/>
      <c r="D131" s="2"/>
      <c r="E131" s="2"/>
      <c r="F131" s="2"/>
      <c r="G131" s="2"/>
      <c r="H131" s="2"/>
      <c r="I131" s="2"/>
      <c r="J131" s="2"/>
      <c r="K131" s="2">
        <v>1</v>
      </c>
      <c r="L131" s="2"/>
      <c r="M131" s="2"/>
      <c r="N131" s="2">
        <f t="shared" ref="N131:N132" si="5">SUM(C131:M131)</f>
        <v>1</v>
      </c>
      <c r="P131" s="4" t="s">
        <v>94</v>
      </c>
      <c r="Q131" s="4" t="s">
        <v>291</v>
      </c>
    </row>
    <row r="132" spans="1:17" x14ac:dyDescent="0.25">
      <c r="A132" s="1" t="s">
        <v>140</v>
      </c>
      <c r="B132" s="1" t="str">
        <f t="shared" si="4"/>
        <v>Ecuador</v>
      </c>
      <c r="C132" s="2"/>
      <c r="D132" s="2"/>
      <c r="E132" s="2"/>
      <c r="F132" s="2"/>
      <c r="G132" s="2"/>
      <c r="H132" s="2">
        <v>1</v>
      </c>
      <c r="I132" s="2"/>
      <c r="J132" s="2"/>
      <c r="K132" s="2"/>
      <c r="L132" s="2"/>
      <c r="M132" s="2"/>
      <c r="N132" s="2">
        <f t="shared" si="5"/>
        <v>1</v>
      </c>
      <c r="P132" s="4" t="s">
        <v>127</v>
      </c>
      <c r="Q132" s="4" t="s">
        <v>292</v>
      </c>
    </row>
    <row r="133" spans="1:17" x14ac:dyDescent="0.25">
      <c r="A133" s="1" t="s">
        <v>7</v>
      </c>
      <c r="B133" s="1"/>
      <c r="C133" s="2">
        <f>SUM(C2:C132)</f>
        <v>55</v>
      </c>
      <c r="D133" s="2">
        <f t="shared" ref="D133:N133" si="6">SUM(D2:D132)</f>
        <v>42</v>
      </c>
      <c r="E133" s="2">
        <f t="shared" si="6"/>
        <v>9</v>
      </c>
      <c r="F133" s="2">
        <f t="shared" si="6"/>
        <v>90</v>
      </c>
      <c r="G133" s="2">
        <f t="shared" si="6"/>
        <v>98</v>
      </c>
      <c r="H133" s="2">
        <f t="shared" si="6"/>
        <v>62</v>
      </c>
      <c r="I133" s="2">
        <f t="shared" si="6"/>
        <v>101</v>
      </c>
      <c r="J133" s="2">
        <f t="shared" si="6"/>
        <v>27</v>
      </c>
      <c r="K133" s="2">
        <f t="shared" si="6"/>
        <v>91</v>
      </c>
      <c r="L133" s="2">
        <f t="shared" si="6"/>
        <v>40</v>
      </c>
      <c r="M133" s="2">
        <f t="shared" si="6"/>
        <v>55</v>
      </c>
      <c r="N133" s="2">
        <f t="shared" si="6"/>
        <v>670</v>
      </c>
      <c r="P133" s="4" t="s">
        <v>293</v>
      </c>
      <c r="Q133" s="4" t="s">
        <v>294</v>
      </c>
    </row>
    <row r="134" spans="1:17" x14ac:dyDescent="0.25">
      <c r="P134" s="4" t="s">
        <v>121</v>
      </c>
      <c r="Q134" s="4" t="s">
        <v>295</v>
      </c>
    </row>
    <row r="135" spans="1:17" x14ac:dyDescent="0.25">
      <c r="P135" s="4" t="s">
        <v>95</v>
      </c>
      <c r="Q135" s="4" t="s">
        <v>296</v>
      </c>
    </row>
    <row r="136" spans="1:17" x14ac:dyDescent="0.25">
      <c r="P136" s="4" t="s">
        <v>116</v>
      </c>
      <c r="Q136" s="4" t="s">
        <v>297</v>
      </c>
    </row>
    <row r="137" spans="1:17" x14ac:dyDescent="0.25">
      <c r="P137" s="4" t="s">
        <v>298</v>
      </c>
      <c r="Q137" s="4" t="s">
        <v>299</v>
      </c>
    </row>
    <row r="138" spans="1:17" x14ac:dyDescent="0.25">
      <c r="P138" s="4" t="s">
        <v>112</v>
      </c>
      <c r="Q138" s="4" t="s">
        <v>300</v>
      </c>
    </row>
    <row r="139" spans="1:17" x14ac:dyDescent="0.25">
      <c r="P139" s="4" t="s">
        <v>136</v>
      </c>
      <c r="Q139" s="4" t="s">
        <v>301</v>
      </c>
    </row>
    <row r="140" spans="1:17" x14ac:dyDescent="0.25">
      <c r="P140" s="4" t="s">
        <v>137</v>
      </c>
      <c r="Q140" s="4" t="s">
        <v>170</v>
      </c>
    </row>
    <row r="141" spans="1:17" x14ac:dyDescent="0.25">
      <c r="P141" s="4" t="s">
        <v>55</v>
      </c>
      <c r="Q141" s="4" t="s">
        <v>302</v>
      </c>
    </row>
    <row r="142" spans="1:17" x14ac:dyDescent="0.25">
      <c r="P142" s="4" t="s">
        <v>139</v>
      </c>
      <c r="Q142" s="4" t="s">
        <v>303</v>
      </c>
    </row>
    <row r="143" spans="1:17" x14ac:dyDescent="0.25">
      <c r="P143" s="4" t="s">
        <v>138</v>
      </c>
      <c r="Q143" s="4" t="s">
        <v>304</v>
      </c>
    </row>
    <row r="144" spans="1:17" x14ac:dyDescent="0.25">
      <c r="P144" s="4" t="s">
        <v>103</v>
      </c>
      <c r="Q144" s="4" t="s">
        <v>305</v>
      </c>
    </row>
    <row r="145" spans="16:17" x14ac:dyDescent="0.25">
      <c r="P145" s="4" t="s">
        <v>65</v>
      </c>
      <c r="Q145" s="4" t="s">
        <v>306</v>
      </c>
    </row>
    <row r="146" spans="16:17" x14ac:dyDescent="0.25">
      <c r="P146" s="4" t="s">
        <v>74</v>
      </c>
      <c r="Q146" s="4" t="s">
        <v>307</v>
      </c>
    </row>
    <row r="147" spans="16:17" x14ac:dyDescent="0.25">
      <c r="P147" s="4" t="s">
        <v>140</v>
      </c>
      <c r="Q147" s="4" t="s">
        <v>311</v>
      </c>
    </row>
    <row r="148" spans="16:17" x14ac:dyDescent="0.25">
      <c r="P148" s="4" t="s">
        <v>131</v>
      </c>
      <c r="Q148" s="4" t="s">
        <v>308</v>
      </c>
    </row>
    <row r="149" spans="16:17" x14ac:dyDescent="0.25">
      <c r="P149" s="4" t="s">
        <v>66</v>
      </c>
      <c r="Q149" s="4" t="s">
        <v>309</v>
      </c>
    </row>
    <row r="150" spans="16:17" x14ac:dyDescent="0.25">
      <c r="P150" s="4" t="s">
        <v>67</v>
      </c>
      <c r="Q150" s="4" t="s">
        <v>310</v>
      </c>
    </row>
  </sheetData>
  <conditionalFormatting sqref="C2:M132">
    <cfRule type="cellIs" dxfId="0" priority="1" operator="equal">
      <formula>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Cross</dc:creator>
  <cp:lastModifiedBy>Emily Cross</cp:lastModifiedBy>
  <dcterms:created xsi:type="dcterms:W3CDTF">2017-01-03T10:23:01Z</dcterms:created>
  <dcterms:modified xsi:type="dcterms:W3CDTF">2017-01-03T10:56:44Z</dcterms:modified>
</cp:coreProperties>
</file>